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suzuki\Desktop\依頼書完成\"/>
    </mc:Choice>
  </mc:AlternateContent>
  <bookViews>
    <workbookView xWindow="0" yWindow="0" windowWidth="21108" windowHeight="8592" tabRatio="770"/>
  </bookViews>
  <sheets>
    <sheet name="◆通常修理 " sheetId="8" r:id="rId1"/>
  </sheets>
  <definedNames>
    <definedName name="FLﾀｲﾌﾟ_固定">'◆通常修理 '!$E$96:$E$111</definedName>
    <definedName name="Gﾀｲﾌﾟ">'◆通常修理 '!$E$124:$E$132</definedName>
    <definedName name="Lﾀｲﾌﾟ">'◆通常修理 '!$E$86:$E$94</definedName>
    <definedName name="_xlnm.Print_Area" localSheetId="0">'◆通常修理 '!$A$1:$AW$72</definedName>
    <definedName name="ピペットマン">'◆通常修理 '!$E$113:$E$122</definedName>
    <definedName name="モデル別種別">'◆通常修理 '!$E$86:$O$132</definedName>
    <definedName name="モデル名">'◆通常修理 '!$I$46:$N$50</definedName>
    <definedName name="汚染">'◆通常修理 '!$P$75</definedName>
    <definedName name="見積要否">'◆通常修理 '!$P$76</definedName>
    <definedName name="直送">'◆通常修理 '!$P$74</definedName>
    <definedName name="定額確認">'◆通常修理 '!$P$78</definedName>
    <definedName name="定額種別">'◆通常修理 '!$AY$46:$AY$50</definedName>
    <definedName name="返却不可">'◆通常修理 '!$P$79</definedName>
  </definedNames>
  <calcPr calcId="162913"/>
</workbook>
</file>

<file path=xl/calcChain.xml><?xml version="1.0" encoding="utf-8"?>
<calcChain xmlns="http://schemas.openxmlformats.org/spreadsheetml/2006/main">
  <c r="AY46" i="8" l="1"/>
  <c r="AY50" i="8" l="1"/>
  <c r="AY49" i="8"/>
  <c r="AY48" i="8"/>
  <c r="AY47" i="8"/>
  <c r="Y60" i="8" l="1"/>
  <c r="Y62" i="8"/>
  <c r="Y61" i="8"/>
  <c r="AF60" i="8" l="1"/>
</calcChain>
</file>

<file path=xl/sharedStrings.xml><?xml version="1.0" encoding="utf-8"?>
<sst xmlns="http://schemas.openxmlformats.org/spreadsheetml/2006/main" count="160" uniqueCount="134">
  <si>
    <t>モデル</t>
    <phoneticPr fontId="1"/>
  </si>
  <si>
    <t>＊ 修理料金確定の為､ピペットの分解を行います｡修理せずに返却させて頂く場合､修理依頼時とピペットの状態が異なっていることがありますので､ご了承ください｡</t>
    <rPh sb="2" eb="4">
      <t>シュウリ</t>
    </rPh>
    <rPh sb="4" eb="6">
      <t>リョウキン</t>
    </rPh>
    <rPh sb="6" eb="8">
      <t>カクテイ</t>
    </rPh>
    <rPh sb="9" eb="10">
      <t>タメ</t>
    </rPh>
    <rPh sb="16" eb="18">
      <t>ブンカイ</t>
    </rPh>
    <rPh sb="19" eb="20">
      <t>オコナ</t>
    </rPh>
    <rPh sb="24" eb="26">
      <t>シュウリ</t>
    </rPh>
    <rPh sb="29" eb="31">
      <t>ヘンキャク</t>
    </rPh>
    <rPh sb="34" eb="35">
      <t>イタダ</t>
    </rPh>
    <rPh sb="36" eb="38">
      <t>バアイ</t>
    </rPh>
    <rPh sb="39" eb="41">
      <t>シュウリ</t>
    </rPh>
    <rPh sb="41" eb="43">
      <t>イライ</t>
    </rPh>
    <rPh sb="43" eb="44">
      <t>ジ</t>
    </rPh>
    <rPh sb="50" eb="52">
      <t>ジョウタイ</t>
    </rPh>
    <rPh sb="53" eb="54">
      <t>コト</t>
    </rPh>
    <rPh sb="70" eb="72">
      <t>リョウショウ</t>
    </rPh>
    <phoneticPr fontId="1"/>
  </si>
  <si>
    <t>製造番号</t>
    <rPh sb="0" eb="2">
      <t>セイゾウ</t>
    </rPh>
    <rPh sb="2" eb="4">
      <t>バンゴウ</t>
    </rPh>
    <phoneticPr fontId="1"/>
  </si>
  <si>
    <t>No.</t>
    <phoneticPr fontId="1"/>
  </si>
  <si>
    <t>以下に必要事項をご記入ください。</t>
    <rPh sb="0" eb="2">
      <t>イカ</t>
    </rPh>
    <rPh sb="3" eb="5">
      <t>ヒツヨウ</t>
    </rPh>
    <rPh sb="5" eb="7">
      <t>ジコウ</t>
    </rPh>
    <rPh sb="9" eb="11">
      <t>キニュウ</t>
    </rPh>
    <phoneticPr fontId="1"/>
  </si>
  <si>
    <t xml:space="preserve"> ピペットマンクラブユーザーコード</t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</si>
  <si>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</si>
  <si>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</si>
  <si>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</t>
    <phoneticPr fontId="1"/>
  </si>
  <si>
    <t>ﾋﾟﾍﾟｯﾄﾏﾝ F200L (FA10025ISO-01)</t>
    <phoneticPr fontId="19"/>
  </si>
  <si>
    <t>ﾋﾟﾍﾟｯﾄﾏﾝ F250L (FA10026ISO-01)</t>
    <phoneticPr fontId="19"/>
  </si>
  <si>
    <t>ﾋﾟﾍﾟｯﾄﾏﾝ F300L (FA10027ISO-01)</t>
    <phoneticPr fontId="19"/>
  </si>
  <si>
    <t>ﾋﾟﾍﾟｯﾄﾏﾝ F400L (FA10028ISO-01)</t>
    <phoneticPr fontId="19"/>
  </si>
  <si>
    <t>ﾋﾟﾍﾟｯﾄﾏﾝ F500L (FA10029ISO-01)</t>
    <phoneticPr fontId="19"/>
  </si>
  <si>
    <t>ﾋﾟﾍﾟｯﾄﾏﾝ F1000L (FA10030ISO-01)</t>
    <phoneticPr fontId="19"/>
  </si>
  <si>
    <t>ﾋﾟﾍﾟｯﾄﾏﾝ F5000L (FA10031ISO-01)</t>
    <phoneticPr fontId="19"/>
  </si>
  <si>
    <t>ピペットマン Gシリーズ</t>
    <phoneticPr fontId="19"/>
  </si>
  <si>
    <t>ﾋﾟﾍﾟｯﾄﾏﾝ G P2G (F144054MISO-01)</t>
    <phoneticPr fontId="19"/>
  </si>
  <si>
    <t>ﾋﾟﾍﾟｯﾄﾏﾝ G P10G (F144055MISO-01)</t>
    <phoneticPr fontId="19"/>
  </si>
  <si>
    <t>ﾋﾟﾍﾟｯﾄﾏﾝ G P20G (F144056MISO-01)</t>
    <phoneticPr fontId="19"/>
  </si>
  <si>
    <t>ﾋﾟﾍﾟｯﾄﾏﾝ G P100G (F144057MISO-01)</t>
    <phoneticPr fontId="19"/>
  </si>
  <si>
    <t>ﾋﾟﾍﾟｯﾄﾏﾝ G P200G (F144058MISO-01)</t>
    <phoneticPr fontId="19"/>
  </si>
  <si>
    <t>ﾋﾟﾍﾟｯﾄﾏﾝ G P1000G (F144059MISO-01)</t>
    <phoneticPr fontId="19"/>
  </si>
  <si>
    <t>ﾋﾟﾍﾟｯﾄﾏﾝ G P5000G (F144066ISO-01)</t>
    <phoneticPr fontId="19"/>
  </si>
  <si>
    <t>ﾋﾟﾍﾟｯﾄﾏﾝ G P10mLG (F144067ISO-01)</t>
    <phoneticPr fontId="19"/>
  </si>
  <si>
    <t>リストから選択 ▼</t>
  </si>
  <si>
    <t>チェックボックス判定</t>
    <rPh sb="8" eb="10">
      <t>ハンテイ</t>
    </rPh>
    <phoneticPr fontId="1"/>
  </si>
  <si>
    <t>汚染有無</t>
    <phoneticPr fontId="1"/>
  </si>
  <si>
    <t>見積要否</t>
    <rPh sb="0" eb="2">
      <t>ミツモリ</t>
    </rPh>
    <rPh sb="2" eb="4">
      <t>ヨウヒ</t>
    </rPh>
    <phoneticPr fontId="1"/>
  </si>
  <si>
    <t>修理内容</t>
    <rPh sb="0" eb="2">
      <t>シュウリ</t>
    </rPh>
    <rPh sb="2" eb="4">
      <t>ナイヨウ</t>
    </rPh>
    <phoneticPr fontId="1"/>
  </si>
  <si>
    <t>リストから選択▼</t>
  </si>
  <si>
    <t>直送</t>
    <rPh sb="0" eb="2">
      <t>チョクソウ</t>
    </rPh>
    <phoneticPr fontId="1"/>
  </si>
  <si>
    <r>
      <t>　症状</t>
    </r>
    <r>
      <rPr>
        <sz val="6"/>
        <color theme="1"/>
        <rFont val="メイリオ"/>
        <family val="3"/>
        <charset val="128"/>
      </rPr>
      <t>（リストより選択、必要に応じて詳細をご記入ください）</t>
    </r>
    <rPh sb="1" eb="3">
      <t>ショウジョウ</t>
    </rPh>
    <rPh sb="9" eb="11">
      <t>センタク</t>
    </rPh>
    <rPh sb="12" eb="14">
      <t>ヒツヨウ</t>
    </rPh>
    <rPh sb="15" eb="16">
      <t>オウ</t>
    </rPh>
    <rPh sb="18" eb="20">
      <t>ショウサイ</t>
    </rPh>
    <rPh sb="22" eb="24">
      <t>キニュウ</t>
    </rPh>
    <phoneticPr fontId="1"/>
  </si>
  <si>
    <t>Gilson社　MLH機器　通常修理依頼書</t>
    <rPh sb="6" eb="7">
      <t>シャ</t>
    </rPh>
    <rPh sb="11" eb="13">
      <t>キキ</t>
    </rPh>
    <rPh sb="14" eb="16">
      <t>ツウジョウ</t>
    </rPh>
    <rPh sb="16" eb="18">
      <t>シュウリ</t>
    </rPh>
    <rPh sb="18" eb="21">
      <t>イライショ</t>
    </rPh>
    <phoneticPr fontId="1"/>
  </si>
  <si>
    <t>モデル</t>
    <phoneticPr fontId="1"/>
  </si>
  <si>
    <t>定額料金/1本</t>
    <rPh sb="0" eb="2">
      <t>テイガク</t>
    </rPh>
    <rPh sb="2" eb="4">
      <t>リョウキン</t>
    </rPh>
    <rPh sb="6" eb="7">
      <t>ホン</t>
    </rPh>
    <phoneticPr fontId="1"/>
  </si>
  <si>
    <t>該当モデル数</t>
    <rPh sb="0" eb="2">
      <t>ガイトウ</t>
    </rPh>
    <rPh sb="5" eb="6">
      <t>スウ</t>
    </rPh>
    <phoneticPr fontId="1"/>
  </si>
  <si>
    <t>概算見積価格</t>
    <rPh sb="0" eb="2">
      <t>ガイサン</t>
    </rPh>
    <rPh sb="2" eb="4">
      <t>ミツモリ</t>
    </rPh>
    <rPh sb="4" eb="6">
      <t>カカク</t>
    </rPh>
    <phoneticPr fontId="1"/>
  </si>
  <si>
    <t>定額料金のため、見積書が発行されないことを確認しました。</t>
    <rPh sb="0" eb="2">
      <t>テイガク</t>
    </rPh>
    <rPh sb="2" eb="4">
      <t>リョウキン</t>
    </rPh>
    <rPh sb="8" eb="11">
      <t>ミツモリショ</t>
    </rPh>
    <rPh sb="12" eb="14">
      <t>ハッコウ</t>
    </rPh>
    <rPh sb="21" eb="23">
      <t>カクニン</t>
    </rPh>
    <phoneticPr fontId="1"/>
  </si>
  <si>
    <t>必要事項にチェックがない場合は、修理をお受けすることはできませんので、ご了承ください。</t>
  </si>
  <si>
    <t>日</t>
    <rPh sb="0" eb="1">
      <t>ニチ</t>
    </rPh>
    <phoneticPr fontId="1"/>
  </si>
  <si>
    <r>
      <t xml:space="preserve">受付番号
</t>
    </r>
    <r>
      <rPr>
        <sz val="4"/>
        <color theme="1"/>
        <rFont val="メイリオ"/>
        <family val="3"/>
        <charset val="128"/>
      </rPr>
      <t>(弊社記入欄）</t>
    </r>
    <rPh sb="0" eb="2">
      <t>ウケツケ</t>
    </rPh>
    <rPh sb="2" eb="4">
      <t>バンゴウ</t>
    </rPh>
    <rPh sb="6" eb="8">
      <t>ヘイシャ</t>
    </rPh>
    <rPh sb="8" eb="11">
      <t>キニュウラン</t>
    </rPh>
    <phoneticPr fontId="1"/>
  </si>
  <si>
    <r>
      <t xml:space="preserve">受付番号
</t>
    </r>
    <r>
      <rPr>
        <sz val="4"/>
        <color theme="1"/>
        <rFont val="メイリオ"/>
        <family val="3"/>
        <charset val="128"/>
      </rPr>
      <t>(弊社記入欄)</t>
    </r>
    <rPh sb="0" eb="2">
      <t>ウケツケ</t>
    </rPh>
    <rPh sb="2" eb="4">
      <t>バンゴウ</t>
    </rPh>
    <rPh sb="6" eb="8">
      <t>ヘイシャ</t>
    </rPh>
    <rPh sb="8" eb="10">
      <t>キニュウ</t>
    </rPh>
    <rPh sb="10" eb="11">
      <t>ラン</t>
    </rPh>
    <phoneticPr fontId="1"/>
  </si>
  <si>
    <t>：</t>
    <phoneticPr fontId="1"/>
  </si>
  <si>
    <t>依頼日</t>
    <rPh sb="0" eb="3">
      <t>イライビ</t>
    </rPh>
    <phoneticPr fontId="1"/>
  </si>
  <si>
    <t>依頼者</t>
    <rPh sb="0" eb="2">
      <t>イライ</t>
    </rPh>
    <rPh sb="2" eb="3">
      <t>シャ</t>
    </rPh>
    <phoneticPr fontId="1"/>
  </si>
  <si>
    <t>取扱店</t>
    <rPh sb="0" eb="2">
      <t>トリアツカイ</t>
    </rPh>
    <rPh sb="2" eb="3">
      <t>テン</t>
    </rPh>
    <phoneticPr fontId="1"/>
  </si>
  <si>
    <t>代理店</t>
    <rPh sb="0" eb="3">
      <t>ダイリテン</t>
    </rPh>
    <phoneticPr fontId="1"/>
  </si>
  <si>
    <t>■ 基本料金該当モデル</t>
    <phoneticPr fontId="1"/>
  </si>
  <si>
    <t xml:space="preserve"> </t>
    <phoneticPr fontId="1"/>
  </si>
  <si>
    <r>
      <t>　汚染除去の確認（</t>
    </r>
    <r>
      <rPr>
        <sz val="7"/>
        <color theme="1"/>
        <rFont val="メイリオ"/>
        <family val="3"/>
        <charset val="128"/>
      </rPr>
      <t>＊チェックがない場合、修理をお受けできない場合があります</t>
    </r>
    <r>
      <rPr>
        <sz val="8"/>
        <color theme="1"/>
        <rFont val="メイリオ"/>
        <family val="3"/>
        <charset val="128"/>
      </rPr>
      <t>）</t>
    </r>
    <rPh sb="1" eb="3">
      <t>オセン</t>
    </rPh>
    <rPh sb="3" eb="5">
      <t>ジョキョ</t>
    </rPh>
    <rPh sb="6" eb="8">
      <t>カクニン</t>
    </rPh>
    <rPh sb="17" eb="19">
      <t>バアイ</t>
    </rPh>
    <rPh sb="20" eb="22">
      <t>シュウリ</t>
    </rPh>
    <rPh sb="24" eb="25">
      <t>ウ</t>
    </rPh>
    <rPh sb="30" eb="32">
      <t>バアイ</t>
    </rPh>
    <phoneticPr fontId="1"/>
  </si>
  <si>
    <t>　◆ 定額料金該当モデル：概算見積書</t>
    <phoneticPr fontId="1"/>
  </si>
  <si>
    <r>
      <t xml:space="preserve">   必要（</t>
    </r>
    <r>
      <rPr>
        <sz val="8"/>
        <color theme="1"/>
        <rFont val="メイリオ"/>
        <family val="3"/>
        <charset val="128"/>
      </rPr>
      <t>以下からご選択ください）</t>
    </r>
    <phoneticPr fontId="1"/>
  </si>
  <si>
    <t>https://www.technosaurus.co.jp/support/pipetman-service/standard-repair</t>
    <phoneticPr fontId="1"/>
  </si>
  <si>
    <t xml:space="preserve">   不要    </t>
    <rPh sb="3" eb="5">
      <t>フヨウ</t>
    </rPh>
    <phoneticPr fontId="1"/>
  </si>
  <si>
    <t>依頼者様 (エンドユーザー様) へ直送を希望します (送料 \600)</t>
    <rPh sb="0" eb="2">
      <t>イライ</t>
    </rPh>
    <rPh sb="2" eb="3">
      <t>シャ</t>
    </rPh>
    <rPh sb="3" eb="4">
      <t>サマ</t>
    </rPh>
    <rPh sb="13" eb="14">
      <t>サマ</t>
    </rPh>
    <phoneticPr fontId="1"/>
  </si>
  <si>
    <t>* 製造番号 は半角でご入力ください。</t>
    <rPh sb="2" eb="4">
      <t>セイゾウ</t>
    </rPh>
    <rPh sb="4" eb="6">
      <t>バンゴウ</t>
    </rPh>
    <rPh sb="8" eb="10">
      <t>ハンカク</t>
    </rPh>
    <rPh sb="12" eb="14">
      <t>ニュウリョク</t>
    </rPh>
    <phoneticPr fontId="1"/>
  </si>
  <si>
    <t>*  製造番号 は半角でご入力ください。</t>
    <rPh sb="3" eb="5">
      <t>セイゾウ</t>
    </rPh>
    <rPh sb="5" eb="7">
      <t>バンゴウ</t>
    </rPh>
    <rPh sb="9" eb="11">
      <t>ハンカク</t>
    </rPh>
    <rPh sb="13" eb="15">
      <t>ニュウリョク</t>
    </rPh>
    <phoneticPr fontId="1"/>
  </si>
  <si>
    <t>リストから選択▼</t>
    <phoneticPr fontId="1"/>
  </si>
  <si>
    <r>
      <t xml:space="preserve">代理店様 注文番号
</t>
    </r>
    <r>
      <rPr>
        <sz val="4"/>
        <color theme="1"/>
        <rFont val="メイリオ"/>
        <family val="3"/>
        <charset val="128"/>
      </rPr>
      <t>(必要な場合のみ記入ください）</t>
    </r>
    <rPh sb="0" eb="3">
      <t>ダイリテン</t>
    </rPh>
    <rPh sb="3" eb="4">
      <t>サマ</t>
    </rPh>
    <rPh sb="5" eb="7">
      <t>チュウモン</t>
    </rPh>
    <rPh sb="7" eb="9">
      <t>バンゴウ</t>
    </rPh>
    <phoneticPr fontId="1"/>
  </si>
  <si>
    <r>
      <t xml:space="preserve">代理店様 注文番号
</t>
    </r>
    <r>
      <rPr>
        <sz val="4"/>
        <color theme="1"/>
        <rFont val="メイリオ"/>
        <family val="3"/>
        <charset val="128"/>
      </rPr>
      <t>(必要な場合のみ記入ください）</t>
    </r>
    <rPh sb="0" eb="4">
      <t>ダイリテンサマ</t>
    </rPh>
    <rPh sb="5" eb="7">
      <t>チュウモン</t>
    </rPh>
    <rPh sb="7" eb="9">
      <t>バンゴウ</t>
    </rPh>
    <phoneticPr fontId="1"/>
  </si>
  <si>
    <t>シリーズ名</t>
    <rPh sb="4" eb="5">
      <t>メイ</t>
    </rPh>
    <phoneticPr fontId="1"/>
  </si>
  <si>
    <t>モデル名</t>
    <rPh sb="3" eb="4">
      <t>メイ</t>
    </rPh>
    <phoneticPr fontId="1"/>
  </si>
  <si>
    <t>定額種別</t>
    <rPh sb="0" eb="2">
      <t>テイガク</t>
    </rPh>
    <rPh sb="2" eb="4">
      <t>シュベツ</t>
    </rPh>
    <phoneticPr fontId="1"/>
  </si>
  <si>
    <t>種別</t>
    <rPh sb="0" eb="2">
      <t>シュベツ</t>
    </rPh>
    <phoneticPr fontId="1"/>
  </si>
  <si>
    <t>P2L</t>
    <phoneticPr fontId="1"/>
  </si>
  <si>
    <t>P10L</t>
    <phoneticPr fontId="1"/>
  </si>
  <si>
    <t>P20L</t>
    <phoneticPr fontId="1"/>
  </si>
  <si>
    <t>P100L</t>
    <phoneticPr fontId="1"/>
  </si>
  <si>
    <t>P200L</t>
    <phoneticPr fontId="1"/>
  </si>
  <si>
    <t>P1000L</t>
    <phoneticPr fontId="1"/>
  </si>
  <si>
    <t>P5000L</t>
    <phoneticPr fontId="1"/>
  </si>
  <si>
    <t>P10mLL</t>
    <phoneticPr fontId="1"/>
  </si>
  <si>
    <t>F1L</t>
    <phoneticPr fontId="1"/>
  </si>
  <si>
    <t>F2L</t>
  </si>
  <si>
    <t>F5L</t>
  </si>
  <si>
    <t>F10L</t>
  </si>
  <si>
    <t>F20L</t>
  </si>
  <si>
    <t>F25L</t>
  </si>
  <si>
    <t>F50L</t>
  </si>
  <si>
    <t>F100L</t>
  </si>
  <si>
    <t>F200L</t>
  </si>
  <si>
    <t>F250L</t>
  </si>
  <si>
    <t>F300L</t>
  </si>
  <si>
    <t>F400L</t>
  </si>
  <si>
    <t>F500L</t>
  </si>
  <si>
    <t>F1000L</t>
  </si>
  <si>
    <t>F5000L</t>
  </si>
  <si>
    <t>P2 (TL～)</t>
    <phoneticPr fontId="1"/>
  </si>
  <si>
    <t>P10 (TH～)</t>
    <phoneticPr fontId="1"/>
  </si>
  <si>
    <t>P20 (TL～)</t>
    <phoneticPr fontId="1"/>
  </si>
  <si>
    <t>P200 (TL～)</t>
    <phoneticPr fontId="1"/>
  </si>
  <si>
    <t>P1000 (TM～)</t>
    <phoneticPr fontId="1"/>
  </si>
  <si>
    <t>P5000 (TL～)</t>
    <phoneticPr fontId="1"/>
  </si>
  <si>
    <t>P10mL (TL～)</t>
    <phoneticPr fontId="1"/>
  </si>
  <si>
    <t>P100 (TG～)</t>
    <phoneticPr fontId="1"/>
  </si>
  <si>
    <t>*カッコ内は対象製造番号</t>
    <rPh sb="4" eb="5">
      <t>ナイ</t>
    </rPh>
    <rPh sb="6" eb="8">
      <t>タイショウ</t>
    </rPh>
    <rPh sb="8" eb="10">
      <t>セイゾウ</t>
    </rPh>
    <rPh sb="10" eb="12">
      <t>バンゴウ</t>
    </rPh>
    <phoneticPr fontId="1"/>
  </si>
  <si>
    <t>シリーズを選択 ▼</t>
    <rPh sb="5" eb="7">
      <t>センタク</t>
    </rPh>
    <phoneticPr fontId="19"/>
  </si>
  <si>
    <t>モデルを選択 ▼</t>
    <rPh sb="4" eb="6">
      <t>センタク</t>
    </rPh>
    <phoneticPr fontId="19"/>
  </si>
  <si>
    <t>定額確認</t>
    <rPh sb="0" eb="2">
      <t>テイガク</t>
    </rPh>
    <rPh sb="2" eb="4">
      <t>カクニン</t>
    </rPh>
    <phoneticPr fontId="1"/>
  </si>
  <si>
    <t>返却不可</t>
    <rPh sb="0" eb="2">
      <t>ヘンキャク</t>
    </rPh>
    <rPh sb="2" eb="4">
      <t>フカ</t>
    </rPh>
    <phoneticPr fontId="1"/>
  </si>
  <si>
    <t>コース</t>
    <phoneticPr fontId="1"/>
  </si>
  <si>
    <t>対象モデル</t>
    <rPh sb="0" eb="2">
      <t>タイショウ</t>
    </rPh>
    <phoneticPr fontId="1"/>
  </si>
  <si>
    <t>見積提出</t>
    <rPh sb="0" eb="2">
      <t>ミツモリ</t>
    </rPh>
    <rPh sb="2" eb="4">
      <t>テイシュツ</t>
    </rPh>
    <phoneticPr fontId="1"/>
  </si>
  <si>
    <t>基本料金
（消耗品費用含む）</t>
    <rPh sb="0" eb="2">
      <t>キホン</t>
    </rPh>
    <rPh sb="2" eb="4">
      <t>リョウキン</t>
    </rPh>
    <rPh sb="6" eb="8">
      <t>ショウモウ</t>
    </rPh>
    <rPh sb="8" eb="9">
      <t>ヒン</t>
    </rPh>
    <rPh sb="9" eb="11">
      <t>ヒヨウ</t>
    </rPh>
    <rPh sb="11" eb="12">
      <t>フク</t>
    </rPh>
    <phoneticPr fontId="1"/>
  </si>
  <si>
    <t>定額料金
（全パーツ費用含む）</t>
    <rPh sb="0" eb="2">
      <t>テイガク</t>
    </rPh>
    <rPh sb="2" eb="4">
      <t>リョウキン</t>
    </rPh>
    <rPh sb="6" eb="7">
      <t>ゼン</t>
    </rPh>
    <rPh sb="10" eb="12">
      <t>ヒヨウ</t>
    </rPh>
    <rPh sb="12" eb="13">
      <t>フク</t>
    </rPh>
    <phoneticPr fontId="1"/>
  </si>
  <si>
    <t>下記以外のモデル</t>
    <rPh sb="0" eb="2">
      <t>カキ</t>
    </rPh>
    <rPh sb="2" eb="4">
      <t>イガイ</t>
    </rPh>
    <phoneticPr fontId="1"/>
  </si>
  <si>
    <t>定額制</t>
    <rPh sb="0" eb="3">
      <t>テイガクセイ</t>
    </rPh>
    <phoneticPr fontId="1"/>
  </si>
  <si>
    <t>×</t>
    <phoneticPr fontId="1"/>
  </si>
  <si>
    <t>料金体系</t>
    <phoneticPr fontId="1"/>
  </si>
  <si>
    <t>ピペットマン   シングルモデル
ピペットマンG シングルモデル
ピペットマンL シングルモデル
ピペットマンL 容量固定モデル</t>
    <rPh sb="57" eb="59">
      <t>ヨウリョウ</t>
    </rPh>
    <rPh sb="59" eb="61">
      <t>コテイ</t>
    </rPh>
    <phoneticPr fontId="1"/>
  </si>
  <si>
    <t>基本料金＋
不具合パーツ費用</t>
    <rPh sb="0" eb="2">
      <t>キホン</t>
    </rPh>
    <rPh sb="2" eb="4">
      <t>リョウキン</t>
    </rPh>
    <rPh sb="6" eb="9">
      <t>フグアイ</t>
    </rPh>
    <rPh sb="12" eb="14">
      <t>ヒヨウ</t>
    </rPh>
    <phoneticPr fontId="1"/>
  </si>
  <si>
    <t xml:space="preserve"> ピペットマン/L/G  2～10 ｜ F1～10L</t>
    <phoneticPr fontId="1"/>
  </si>
  <si>
    <t xml:space="preserve"> ピペットマン/L/G  20～1000 ｜ F20～1000L</t>
    <phoneticPr fontId="1"/>
  </si>
  <si>
    <t xml:space="preserve"> ピペットマン/L/G  5000～10mL ｜ F5000L</t>
    <phoneticPr fontId="1"/>
  </si>
  <si>
    <t>ピペットマン</t>
    <phoneticPr fontId="19"/>
  </si>
  <si>
    <t>Lﾀｲﾌﾟ</t>
    <phoneticPr fontId="19"/>
  </si>
  <si>
    <t>Gﾀｲﾌﾟ</t>
    <phoneticPr fontId="1"/>
  </si>
  <si>
    <t>FLﾀｲﾌﾟ_固定</t>
    <rPh sb="7" eb="9">
      <t>コテイ</t>
    </rPh>
    <phoneticPr fontId="19"/>
  </si>
  <si>
    <t>P2G</t>
    <phoneticPr fontId="1"/>
  </si>
  <si>
    <t>P10G</t>
    <phoneticPr fontId="1"/>
  </si>
  <si>
    <t>P20G</t>
    <phoneticPr fontId="1"/>
  </si>
  <si>
    <t>P100G</t>
    <phoneticPr fontId="1"/>
  </si>
  <si>
    <t>P200G</t>
    <phoneticPr fontId="1"/>
  </si>
  <si>
    <t>P1000G</t>
    <phoneticPr fontId="1"/>
  </si>
  <si>
    <t>P5000G</t>
    <phoneticPr fontId="1"/>
  </si>
  <si>
    <t>P10mLG</t>
    <phoneticPr fontId="1"/>
  </si>
  <si>
    <r>
      <rPr>
        <b/>
        <sz val="8"/>
        <color theme="1"/>
        <rFont val="メイリオ"/>
        <family val="3"/>
        <charset val="128"/>
      </rPr>
      <t>■ 定額料金該当モデル</t>
    </r>
    <r>
      <rPr>
        <sz val="8"/>
        <color theme="1"/>
        <rFont val="メイリオ"/>
        <family val="3"/>
        <charset val="128"/>
      </rPr>
      <t xml:space="preserve">  </t>
    </r>
    <r>
      <rPr>
        <sz val="8"/>
        <color rgb="FFC00000"/>
        <rFont val="メイリオ"/>
        <family val="3"/>
        <charset val="128"/>
      </rPr>
      <t>*定額料金該当モデルにつきましては、修理が可能な状態の場合、見積書の発行は行っておりません。</t>
    </r>
    <rPh sb="2" eb="4">
      <t>テイガク</t>
    </rPh>
    <phoneticPr fontId="1"/>
  </si>
  <si>
    <t>(※修理見積料金が基本料金内の場合は、見積発行と同時に修理を進めます)</t>
    <phoneticPr fontId="1"/>
  </si>
  <si>
    <t xml:space="preserve">     見積書を確認してから修理の実施について返答する。</t>
    <phoneticPr fontId="1"/>
  </si>
  <si>
    <t xml:space="preserve">    見積書発行と同時に修理を進める。</t>
    <phoneticPr fontId="1"/>
  </si>
  <si>
    <t>〇</t>
    <phoneticPr fontId="1"/>
  </si>
  <si>
    <r>
      <t>　　　</t>
    </r>
    <r>
      <rPr>
        <sz val="7"/>
        <color theme="1"/>
        <rFont val="メイリオ"/>
        <family val="3"/>
        <charset val="128"/>
      </rPr>
      <t>修理依頼ピペットは、人体に有害な物質 (RI, 感染の恐れがあるウィルス, 細菌, 化学物質) に汚染されていないことを確認しています。</t>
    </r>
    <phoneticPr fontId="1"/>
  </si>
  <si>
    <t xml:space="preserve">■ 見積依頼  </t>
    <rPh sb="2" eb="4">
      <t>ミツモリ</t>
    </rPh>
    <rPh sb="4" eb="6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</si>
</sst>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6"/>
      <color rgb="FF000000"/>
      <name val="メイリオ"/>
      <family val="3"/>
      <charset val="128"/>
    </font>
    <font>
      <sz val="7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7"/>
      <name val="メイリオ"/>
      <family val="3"/>
      <charset val="128"/>
    </font>
    <font>
      <sz val="8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name val="メイリオ"/>
      <family val="3"/>
      <charset val="128"/>
    </font>
    <font>
      <sz val="4"/>
      <color theme="1"/>
      <name val="メイリオ"/>
      <family val="3"/>
      <charset val="128"/>
    </font>
    <font>
      <sz val="7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8"/>
      <color theme="1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name val="メイリオ"/>
      <family val="3"/>
      <charset val="128"/>
    </font>
    <font>
      <sz val="7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7"/>
      <color theme="1"/>
      <name val="ＭＳ Ｐ明朝"/>
      <family val="1"/>
      <charset val="128"/>
    </font>
    <font>
      <u/>
      <sz val="6"/>
      <color theme="10"/>
      <name val="メイリオ"/>
      <family val="3"/>
      <charset val="128"/>
    </font>
    <font>
      <sz val="11"/>
      <name val="ＭＳ Ｐゴシック"/>
      <family val="3"/>
      <charset val="128"/>
    </font>
    <font>
      <sz val="8"/>
      <color theme="0"/>
      <name val="メイリオ"/>
      <family val="3"/>
      <charset val="128"/>
    </font>
    <font>
      <sz val="9"/>
      <color indexed="8"/>
      <name val="Yu Gothic UI"/>
      <family val="3"/>
      <charset val="128"/>
    </font>
    <font>
      <sz val="11"/>
      <color theme="1"/>
      <name val="Yu Gothic UI"/>
      <family val="3"/>
      <charset val="128"/>
    </font>
    <font>
      <sz val="9"/>
      <color theme="1"/>
      <name val="Yu Gothic UI"/>
      <family val="3"/>
      <charset val="128"/>
    </font>
    <font>
      <sz val="9"/>
      <color rgb="FFFF0000"/>
      <name val="Yu Gothic UI"/>
      <family val="3"/>
      <charset val="128"/>
    </font>
    <font>
      <sz val="9"/>
      <color theme="0"/>
      <name val="Yu Gothic UI"/>
      <family val="3"/>
      <charset val="128"/>
    </font>
    <font>
      <b/>
      <sz val="8"/>
      <name val="メイリオ"/>
      <family val="3"/>
      <charset val="128"/>
    </font>
    <font>
      <sz val="18"/>
      <name val="メイリオ"/>
      <family val="3"/>
      <charset val="128"/>
    </font>
    <font>
      <sz val="6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.5"/>
      <color rgb="FF000000"/>
      <name val="メイリオ"/>
      <family val="3"/>
      <charset val="128"/>
    </font>
    <font>
      <sz val="8"/>
      <color rgb="FFC00000"/>
      <name val="メイリオ"/>
      <family val="3"/>
      <charset val="128"/>
    </font>
    <font>
      <sz val="7"/>
      <color theme="1" tint="0.14999847407452621"/>
      <name val="メイリオ"/>
      <family val="3"/>
      <charset val="128"/>
    </font>
    <font>
      <b/>
      <sz val="6.5"/>
      <color theme="1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 style="double">
        <color auto="1"/>
      </top>
      <bottom/>
      <diagonal/>
    </border>
    <border>
      <left/>
      <right style="double">
        <color indexed="64"/>
      </right>
      <top style="double">
        <color auto="1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>
      <alignment vertical="center"/>
    </xf>
  </cellStyleXfs>
  <cellXfs count="316">
    <xf numFmtId="0" fontId="0" fillId="0" borderId="0" xfId="0">
      <alignment vertical="center"/>
    </xf>
    <xf numFmtId="0" fontId="15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Alignment="1" applyProtection="1">
      <alignment vertical="top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14" fillId="0" borderId="0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0" fontId="2" fillId="0" borderId="4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26" fillId="0" borderId="0" xfId="0" applyFont="1" applyFill="1" applyBorder="1">
      <alignment vertical="center"/>
    </xf>
    <xf numFmtId="0" fontId="3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6" fillId="0" borderId="0" xfId="0" applyFont="1" applyFill="1" applyProtection="1">
      <alignment vertical="center"/>
    </xf>
    <xf numFmtId="0" fontId="9" fillId="4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Protection="1">
      <alignment vertical="center"/>
    </xf>
    <xf numFmtId="0" fontId="3" fillId="0" borderId="7" xfId="0" applyFont="1" applyFill="1" applyBorder="1" applyAlignment="1" applyProtection="1"/>
    <xf numFmtId="0" fontId="0" fillId="0" borderId="7" xfId="0" applyBorder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vertical="center"/>
    </xf>
    <xf numFmtId="0" fontId="0" fillId="2" borderId="0" xfId="0" applyFill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14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top"/>
    </xf>
    <xf numFmtId="0" fontId="15" fillId="2" borderId="0" xfId="0" applyFont="1" applyFill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3" fillId="2" borderId="0" xfId="1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0" borderId="22" xfId="0" applyFill="1" applyBorder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0" fillId="0" borderId="28" xfId="0" applyFill="1" applyBorder="1" applyProtection="1">
      <alignment vertical="center"/>
    </xf>
    <xf numFmtId="0" fontId="0" fillId="0" borderId="29" xfId="0" applyFill="1" applyBorder="1" applyProtection="1">
      <alignment vertical="center"/>
    </xf>
    <xf numFmtId="0" fontId="15" fillId="0" borderId="29" xfId="0" applyFont="1" applyFill="1" applyBorder="1" applyAlignment="1" applyProtection="1">
      <alignment vertical="center"/>
    </xf>
    <xf numFmtId="0" fontId="2" fillId="0" borderId="28" xfId="0" applyFont="1" applyFill="1" applyBorder="1" applyProtection="1">
      <alignment vertical="center"/>
    </xf>
    <xf numFmtId="0" fontId="2" fillId="0" borderId="29" xfId="0" applyFont="1" applyFill="1" applyBorder="1" applyProtection="1">
      <alignment vertical="center"/>
    </xf>
    <xf numFmtId="0" fontId="14" fillId="0" borderId="29" xfId="0" applyFont="1" applyFill="1" applyBorder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28" xfId="0" applyFont="1" applyFill="1" applyBorder="1" applyAlignment="1" applyProtection="1">
      <alignment vertical="top"/>
    </xf>
    <xf numFmtId="0" fontId="9" fillId="0" borderId="28" xfId="0" applyFont="1" applyFill="1" applyBorder="1" applyProtection="1">
      <alignment vertical="center"/>
    </xf>
    <xf numFmtId="0" fontId="2" fillId="0" borderId="28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/>
    </xf>
    <xf numFmtId="0" fontId="25" fillId="0" borderId="6" xfId="0" applyFont="1" applyFill="1" applyBorder="1" applyAlignment="1" applyProtection="1">
      <alignment vertical="center" wrapText="1"/>
    </xf>
    <xf numFmtId="0" fontId="2" fillId="5" borderId="22" xfId="0" applyFont="1" applyFill="1" applyBorder="1" applyProtection="1">
      <alignment vertical="center"/>
    </xf>
    <xf numFmtId="0" fontId="2" fillId="5" borderId="8" xfId="0" applyFont="1" applyFill="1" applyBorder="1" applyProtection="1">
      <alignment vertical="center"/>
    </xf>
    <xf numFmtId="0" fontId="2" fillId="5" borderId="28" xfId="0" applyFont="1" applyFill="1" applyBorder="1" applyProtection="1">
      <alignment vertical="center"/>
    </xf>
    <xf numFmtId="0" fontId="3" fillId="5" borderId="0" xfId="0" applyFont="1" applyFill="1" applyBorder="1" applyProtection="1">
      <alignment vertical="center"/>
    </xf>
    <xf numFmtId="0" fontId="2" fillId="5" borderId="28" xfId="0" applyFont="1" applyFill="1" applyBorder="1" applyAlignment="1" applyProtection="1">
      <alignment vertical="top"/>
    </xf>
    <xf numFmtId="0" fontId="3" fillId="5" borderId="0" xfId="0" applyFont="1" applyFill="1" applyBorder="1" applyAlignment="1" applyProtection="1">
      <alignment vertical="top"/>
    </xf>
    <xf numFmtId="0" fontId="14" fillId="5" borderId="28" xfId="0" applyFont="1" applyFill="1" applyBorder="1" applyProtection="1">
      <alignment vertical="center"/>
    </xf>
    <xf numFmtId="0" fontId="14" fillId="5" borderId="0" xfId="0" applyFont="1" applyFill="1" applyBorder="1" applyProtection="1">
      <alignment vertical="center"/>
    </xf>
    <xf numFmtId="0" fontId="2" fillId="5" borderId="27" xfId="0" applyFont="1" applyFill="1" applyBorder="1" applyProtection="1">
      <alignment vertical="center"/>
    </xf>
    <xf numFmtId="0" fontId="2" fillId="5" borderId="0" xfId="0" applyFont="1" applyFill="1" applyBorder="1" applyProtection="1">
      <alignment vertical="center"/>
    </xf>
    <xf numFmtId="0" fontId="2" fillId="5" borderId="29" xfId="0" applyFont="1" applyFill="1" applyBorder="1" applyProtection="1">
      <alignment vertical="center"/>
    </xf>
    <xf numFmtId="0" fontId="2" fillId="5" borderId="0" xfId="0" applyFont="1" applyFill="1" applyBorder="1" applyAlignment="1" applyProtection="1">
      <alignment vertical="top"/>
    </xf>
    <xf numFmtId="0" fontId="2" fillId="5" borderId="29" xfId="0" applyFont="1" applyFill="1" applyBorder="1" applyAlignment="1" applyProtection="1">
      <alignment vertical="top"/>
    </xf>
    <xf numFmtId="0" fontId="14" fillId="5" borderId="29" xfId="0" applyFont="1" applyFill="1" applyBorder="1" applyProtection="1">
      <alignment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center" vertical="center"/>
    </xf>
    <xf numFmtId="0" fontId="2" fillId="5" borderId="3" xfId="0" applyFont="1" applyFill="1" applyBorder="1" applyProtection="1">
      <alignment vertical="center"/>
    </xf>
    <xf numFmtId="0" fontId="9" fillId="0" borderId="2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vertical="center"/>
    </xf>
    <xf numFmtId="0" fontId="0" fillId="0" borderId="27" xfId="0" applyFill="1" applyBorder="1" applyProtection="1">
      <alignment vertical="center"/>
    </xf>
    <xf numFmtId="0" fontId="21" fillId="0" borderId="4" xfId="0" applyFont="1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23" fillId="0" borderId="0" xfId="1" applyFont="1" applyFill="1" applyBorder="1" applyProtection="1">
      <alignment vertical="center"/>
    </xf>
    <xf numFmtId="0" fontId="2" fillId="2" borderId="0" xfId="0" applyFont="1" applyFill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14" fillId="5" borderId="28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vertical="center"/>
    </xf>
    <xf numFmtId="0" fontId="14" fillId="5" borderId="29" xfId="0" applyFont="1" applyFill="1" applyBorder="1" applyAlignment="1" applyProtection="1">
      <alignment vertical="center"/>
    </xf>
    <xf numFmtId="0" fontId="3" fillId="5" borderId="28" xfId="0" applyFont="1" applyFill="1" applyBorder="1" applyAlignment="1" applyProtection="1">
      <alignment vertical="top"/>
    </xf>
    <xf numFmtId="0" fontId="3" fillId="5" borderId="29" xfId="0" applyFont="1" applyFill="1" applyBorder="1" applyAlignment="1" applyProtection="1">
      <alignment vertical="top"/>
    </xf>
    <xf numFmtId="0" fontId="9" fillId="0" borderId="1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11" fillId="5" borderId="4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vertical="center"/>
    </xf>
    <xf numFmtId="0" fontId="2" fillId="2" borderId="6" xfId="0" applyFont="1" applyFill="1" applyBorder="1" applyProtection="1">
      <alignment vertical="center"/>
    </xf>
    <xf numFmtId="0" fontId="9" fillId="2" borderId="6" xfId="0" applyFont="1" applyFill="1" applyBorder="1" applyAlignment="1" applyProtection="1">
      <alignment horizontal="left" vertical="center"/>
    </xf>
    <xf numFmtId="0" fontId="14" fillId="2" borderId="6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14" fillId="4" borderId="22" xfId="0" applyFont="1" applyFill="1" applyBorder="1" applyAlignment="1" applyProtection="1">
      <alignment vertical="center"/>
    </xf>
    <xf numFmtId="0" fontId="14" fillId="4" borderId="8" xfId="0" applyFont="1" applyFill="1" applyBorder="1" applyAlignment="1" applyProtection="1">
      <alignment vertical="center"/>
    </xf>
    <xf numFmtId="0" fontId="3" fillId="4" borderId="28" xfId="0" applyFont="1" applyFill="1" applyBorder="1" applyAlignment="1" applyProtection="1">
      <alignment vertical="top"/>
    </xf>
    <xf numFmtId="0" fontId="14" fillId="4" borderId="28" xfId="0" applyFont="1" applyFill="1" applyBorder="1" applyProtection="1">
      <alignment vertical="center"/>
    </xf>
    <xf numFmtId="0" fontId="2" fillId="4" borderId="28" xfId="0" applyFont="1" applyFill="1" applyBorder="1" applyProtection="1">
      <alignment vertical="center"/>
    </xf>
    <xf numFmtId="0" fontId="16" fillId="4" borderId="28" xfId="0" applyFont="1" applyFill="1" applyBorder="1" applyProtection="1">
      <alignment vertical="center"/>
    </xf>
    <xf numFmtId="0" fontId="3" fillId="4" borderId="29" xfId="0" applyFont="1" applyFill="1" applyBorder="1" applyAlignment="1" applyProtection="1">
      <alignment vertical="top"/>
    </xf>
    <xf numFmtId="0" fontId="14" fillId="4" borderId="29" xfId="0" applyFont="1" applyFill="1" applyBorder="1" applyProtection="1">
      <alignment vertical="center"/>
    </xf>
    <xf numFmtId="0" fontId="2" fillId="4" borderId="29" xfId="0" applyFont="1" applyFill="1" applyBorder="1" applyProtection="1">
      <alignment vertical="center"/>
    </xf>
    <xf numFmtId="0" fontId="16" fillId="4" borderId="29" xfId="0" applyFont="1" applyFill="1" applyBorder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2" fillId="4" borderId="27" xfId="0" applyFont="1" applyFill="1" applyBorder="1" applyProtection="1">
      <alignment vertical="center"/>
    </xf>
    <xf numFmtId="5" fontId="24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2" fillId="4" borderId="3" xfId="0" applyFont="1" applyFill="1" applyBorder="1" applyProtection="1">
      <alignment vertical="center"/>
    </xf>
    <xf numFmtId="0" fontId="14" fillId="0" borderId="28" xfId="0" applyFont="1" applyFill="1" applyBorder="1" applyProtection="1">
      <alignment vertical="center"/>
    </xf>
    <xf numFmtId="0" fontId="18" fillId="0" borderId="28" xfId="0" applyFont="1" applyFill="1" applyBorder="1" applyAlignment="1">
      <alignment vertical="center"/>
    </xf>
    <xf numFmtId="0" fontId="25" fillId="0" borderId="24" xfId="0" applyFont="1" applyFill="1" applyBorder="1" applyAlignment="1" applyProtection="1">
      <alignment vertical="center" wrapText="1"/>
    </xf>
    <xf numFmtId="0" fontId="0" fillId="0" borderId="7" xfId="0" applyFill="1" applyBorder="1" applyProtection="1">
      <alignment vertical="center"/>
    </xf>
    <xf numFmtId="0" fontId="11" fillId="5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Protection="1">
      <alignment vertical="center"/>
    </xf>
    <xf numFmtId="0" fontId="0" fillId="2" borderId="24" xfId="0" applyFill="1" applyBorder="1" applyProtection="1">
      <alignment vertical="center"/>
    </xf>
    <xf numFmtId="0" fontId="6" fillId="2" borderId="7" xfId="0" applyFont="1" applyFill="1" applyBorder="1" applyAlignment="1" applyProtection="1"/>
    <xf numFmtId="0" fontId="0" fillId="2" borderId="25" xfId="0" applyFill="1" applyBorder="1" applyProtection="1">
      <alignment vertical="center"/>
    </xf>
    <xf numFmtId="0" fontId="32" fillId="9" borderId="0" xfId="0" applyFont="1" applyFill="1" applyProtection="1">
      <alignment vertical="center"/>
    </xf>
    <xf numFmtId="0" fontId="32" fillId="10" borderId="0" xfId="0" applyFont="1" applyFill="1" applyProtection="1">
      <alignment vertical="center"/>
    </xf>
    <xf numFmtId="0" fontId="14" fillId="11" borderId="0" xfId="0" applyFont="1" applyFill="1" applyProtection="1">
      <alignment vertical="center"/>
    </xf>
    <xf numFmtId="0" fontId="33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35" fillId="0" borderId="0" xfId="0" applyFont="1">
      <alignment vertical="center"/>
    </xf>
    <xf numFmtId="0" fontId="35" fillId="0" borderId="0" xfId="0" applyFont="1" applyProtection="1">
      <alignment vertical="center"/>
    </xf>
    <xf numFmtId="0" fontId="35" fillId="0" borderId="0" xfId="0" applyFont="1" applyProtection="1">
      <alignment vertical="center"/>
      <protection locked="0"/>
    </xf>
    <xf numFmtId="0" fontId="35" fillId="0" borderId="0" xfId="0" applyFont="1" applyAlignment="1">
      <alignment horizontal="left" vertical="center"/>
    </xf>
    <xf numFmtId="0" fontId="36" fillId="0" borderId="0" xfId="0" applyFont="1">
      <alignment vertical="center"/>
    </xf>
    <xf numFmtId="0" fontId="36" fillId="0" borderId="0" xfId="0" applyFont="1" applyProtection="1">
      <alignment vertical="center"/>
    </xf>
    <xf numFmtId="0" fontId="36" fillId="0" borderId="0" xfId="0" applyFont="1" applyAlignment="1">
      <alignment horizontal="left" vertical="center"/>
    </xf>
    <xf numFmtId="0" fontId="35" fillId="0" borderId="0" xfId="0" applyNumberFormat="1" applyFont="1" applyAlignment="1" applyProtection="1">
      <alignment vertical="center"/>
    </xf>
    <xf numFmtId="0" fontId="35" fillId="0" borderId="0" xfId="0" applyFont="1" applyFill="1" applyProtection="1">
      <alignment vertical="center"/>
      <protection locked="0"/>
    </xf>
    <xf numFmtId="0" fontId="29" fillId="0" borderId="6" xfId="1" applyFont="1" applyFill="1" applyBorder="1" applyAlignment="1" applyProtection="1">
      <alignment vertical="center" wrapText="1"/>
      <protection locked="0"/>
    </xf>
    <xf numFmtId="0" fontId="14" fillId="0" borderId="8" xfId="0" applyFont="1" applyFill="1" applyBorder="1" applyProtection="1">
      <alignment vertical="center"/>
    </xf>
    <xf numFmtId="0" fontId="29" fillId="0" borderId="0" xfId="1" applyFont="1" applyFill="1" applyBorder="1" applyAlignment="1" applyProtection="1">
      <alignment vertical="center" wrapText="1"/>
      <protection locked="0"/>
    </xf>
    <xf numFmtId="0" fontId="14" fillId="0" borderId="22" xfId="0" applyFont="1" applyBorder="1" applyProtection="1">
      <alignment vertical="center"/>
    </xf>
    <xf numFmtId="0" fontId="14" fillId="0" borderId="6" xfId="0" applyFont="1" applyBorder="1" applyProtection="1">
      <alignment vertical="center"/>
    </xf>
    <xf numFmtId="0" fontId="14" fillId="0" borderId="28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29" xfId="0" applyFont="1" applyBorder="1" applyProtection="1">
      <alignment vertical="center"/>
    </xf>
    <xf numFmtId="0" fontId="29" fillId="0" borderId="28" xfId="1" applyFont="1" applyFill="1" applyBorder="1" applyAlignment="1" applyProtection="1">
      <alignment vertical="center" wrapText="1"/>
      <protection locked="0"/>
    </xf>
    <xf numFmtId="0" fontId="29" fillId="0" borderId="27" xfId="1" applyFont="1" applyFill="1" applyBorder="1" applyAlignment="1" applyProtection="1">
      <alignment vertical="center" wrapText="1"/>
      <protection locked="0"/>
    </xf>
    <xf numFmtId="0" fontId="29" fillId="0" borderId="4" xfId="1" applyFont="1" applyFill="1" applyBorder="1" applyAlignment="1" applyProtection="1">
      <alignment vertical="center" wrapText="1"/>
      <protection locked="0"/>
    </xf>
    <xf numFmtId="0" fontId="12" fillId="0" borderId="4" xfId="1" applyFont="1" applyFill="1" applyBorder="1" applyAlignment="1" applyProtection="1">
      <alignment vertical="center" wrapText="1"/>
      <protection locked="0"/>
    </xf>
    <xf numFmtId="0" fontId="38" fillId="0" borderId="4" xfId="1" applyFont="1" applyFill="1" applyBorder="1" applyAlignment="1" applyProtection="1">
      <alignment vertical="center" wrapText="1"/>
      <protection locked="0"/>
    </xf>
    <xf numFmtId="0" fontId="14" fillId="0" borderId="4" xfId="0" applyFont="1" applyBorder="1" applyProtection="1">
      <alignment vertical="center"/>
    </xf>
    <xf numFmtId="0" fontId="14" fillId="0" borderId="3" xfId="0" applyFont="1" applyBorder="1" applyProtection="1">
      <alignment vertical="center"/>
    </xf>
    <xf numFmtId="0" fontId="40" fillId="9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0" fontId="29" fillId="0" borderId="0" xfId="1" applyFont="1" applyFill="1" applyBorder="1" applyAlignment="1" applyProtection="1">
      <alignment vertical="center" wrapText="1"/>
    </xf>
    <xf numFmtId="0" fontId="37" fillId="0" borderId="0" xfId="1" applyFont="1" applyFill="1" applyBorder="1" applyAlignment="1" applyProtection="1">
      <alignment vertical="center" wrapText="1"/>
    </xf>
    <xf numFmtId="0" fontId="38" fillId="0" borderId="0" xfId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18" fillId="0" borderId="27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5" borderId="28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vertical="center"/>
    </xf>
    <xf numFmtId="0" fontId="43" fillId="12" borderId="0" xfId="0" applyFont="1" applyFill="1" applyBorder="1" applyAlignment="1" applyProtection="1">
      <alignment vertical="center"/>
    </xf>
    <xf numFmtId="0" fontId="44" fillId="12" borderId="0" xfId="0" applyFont="1" applyFill="1" applyBorder="1" applyAlignment="1" applyProtection="1">
      <alignment horizontal="left" vertical="center"/>
    </xf>
    <xf numFmtId="0" fontId="2" fillId="0" borderId="27" xfId="0" applyFont="1" applyFill="1" applyBorder="1" applyProtection="1">
      <alignment vertical="center"/>
    </xf>
    <xf numFmtId="0" fontId="18" fillId="0" borderId="3" xfId="0" applyFont="1" applyFill="1" applyBorder="1" applyAlignment="1">
      <alignment vertical="center"/>
    </xf>
    <xf numFmtId="0" fontId="8" fillId="5" borderId="7" xfId="0" applyFont="1" applyFill="1" applyBorder="1" applyAlignment="1" applyProtection="1">
      <alignment horizontal="left" vertical="center" wrapText="1"/>
    </xf>
    <xf numFmtId="0" fontId="16" fillId="0" borderId="24" xfId="0" applyFont="1" applyFill="1" applyBorder="1" applyAlignment="1" applyProtection="1">
      <alignment vertical="center" shrinkToFit="1"/>
      <protection locked="0"/>
    </xf>
    <xf numFmtId="0" fontId="16" fillId="0" borderId="7" xfId="0" applyFont="1" applyFill="1" applyBorder="1" applyAlignment="1" applyProtection="1">
      <alignment vertical="center" shrinkToFit="1"/>
      <protection locked="0"/>
    </xf>
    <xf numFmtId="0" fontId="16" fillId="0" borderId="25" xfId="0" applyFont="1" applyFill="1" applyBorder="1" applyAlignment="1" applyProtection="1">
      <alignment vertical="center" shrinkToFit="1"/>
      <protection locked="0"/>
    </xf>
    <xf numFmtId="0" fontId="37" fillId="2" borderId="23" xfId="1" applyFont="1" applyFill="1" applyBorder="1" applyAlignment="1" applyProtection="1">
      <alignment horizontal="center" vertical="center" wrapText="1"/>
    </xf>
    <xf numFmtId="0" fontId="38" fillId="0" borderId="23" xfId="1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28" fillId="6" borderId="27" xfId="0" applyFont="1" applyFill="1" applyBorder="1" applyAlignment="1" applyProtection="1">
      <alignment horizontal="center" vertical="center"/>
    </xf>
    <xf numFmtId="0" fontId="28" fillId="6" borderId="4" xfId="0" applyFont="1" applyFill="1" applyBorder="1" applyAlignment="1" applyProtection="1">
      <alignment horizontal="center" vertical="center"/>
    </xf>
    <xf numFmtId="0" fontId="28" fillId="6" borderId="3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left" vertical="center" shrinkToFit="1"/>
      <protection locked="0"/>
    </xf>
    <xf numFmtId="0" fontId="12" fillId="0" borderId="7" xfId="0" applyFont="1" applyFill="1" applyBorder="1" applyAlignment="1" applyProtection="1">
      <alignment horizontal="left" vertical="center" shrinkToFit="1"/>
      <protection locked="0"/>
    </xf>
    <xf numFmtId="0" fontId="12" fillId="0" borderId="25" xfId="0" applyFont="1" applyFill="1" applyBorder="1" applyAlignment="1" applyProtection="1">
      <alignment horizontal="left" vertical="center" shrinkToFit="1"/>
      <protection locked="0"/>
    </xf>
    <xf numFmtId="0" fontId="39" fillId="0" borderId="24" xfId="0" applyFont="1" applyFill="1" applyBorder="1" applyAlignment="1" applyProtection="1">
      <alignment horizontal="center" vertical="center" shrinkToFit="1"/>
      <protection locked="0"/>
    </xf>
    <xf numFmtId="0" fontId="39" fillId="0" borderId="7" xfId="0" applyFont="1" applyFill="1" applyBorder="1" applyAlignment="1" applyProtection="1">
      <alignment horizontal="center" vertical="center" shrinkToFit="1"/>
      <protection locked="0"/>
    </xf>
    <xf numFmtId="0" fontId="14" fillId="0" borderId="23" xfId="0" applyFont="1" applyFill="1" applyBorder="1" applyAlignment="1" applyProtection="1">
      <alignment horizontal="center"/>
    </xf>
    <xf numFmtId="0" fontId="14" fillId="0" borderId="26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 shrinkToFit="1"/>
      <protection locked="0"/>
    </xf>
    <xf numFmtId="0" fontId="16" fillId="0" borderId="23" xfId="0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left" vertical="center"/>
      <protection locked="0"/>
    </xf>
    <xf numFmtId="0" fontId="6" fillId="7" borderId="24" xfId="0" applyFont="1" applyFill="1" applyBorder="1" applyAlignment="1" applyProtection="1">
      <alignment horizontal="center" vertical="center"/>
    </xf>
    <xf numFmtId="0" fontId="6" fillId="7" borderId="7" xfId="0" applyFont="1" applyFill="1" applyBorder="1" applyAlignment="1" applyProtection="1">
      <alignment horizontal="center" vertical="center"/>
    </xf>
    <xf numFmtId="0" fontId="6" fillId="7" borderId="25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0" borderId="25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left" vertical="center"/>
    </xf>
    <xf numFmtId="0" fontId="3" fillId="8" borderId="13" xfId="0" applyFont="1" applyFill="1" applyBorder="1" applyAlignment="1" applyProtection="1">
      <alignment horizontal="center" vertical="center"/>
    </xf>
    <xf numFmtId="0" fontId="3" fillId="8" borderId="12" xfId="0" applyFont="1" applyFill="1" applyBorder="1" applyAlignment="1" applyProtection="1">
      <alignment horizontal="center" vertical="center"/>
    </xf>
    <xf numFmtId="0" fontId="3" fillId="8" borderId="11" xfId="0" applyFont="1" applyFill="1" applyBorder="1" applyAlignment="1" applyProtection="1">
      <alignment horizontal="center" vertical="center"/>
    </xf>
    <xf numFmtId="5" fontId="24" fillId="0" borderId="15" xfId="0" applyNumberFormat="1" applyFont="1" applyFill="1" applyBorder="1" applyAlignment="1" applyProtection="1">
      <alignment horizontal="center" vertical="center"/>
    </xf>
    <xf numFmtId="5" fontId="24" fillId="0" borderId="14" xfId="0" applyNumberFormat="1" applyFont="1" applyFill="1" applyBorder="1" applyAlignment="1" applyProtection="1">
      <alignment horizontal="center" vertical="center"/>
    </xf>
    <xf numFmtId="5" fontId="24" fillId="0" borderId="16" xfId="0" applyNumberFormat="1" applyFont="1" applyFill="1" applyBorder="1" applyAlignment="1" applyProtection="1">
      <alignment horizontal="center" vertical="center"/>
    </xf>
    <xf numFmtId="5" fontId="24" fillId="0" borderId="17" xfId="0" applyNumberFormat="1" applyFont="1" applyFill="1" applyBorder="1" applyAlignment="1" applyProtection="1">
      <alignment horizontal="center" vertical="center"/>
    </xf>
    <xf numFmtId="5" fontId="24" fillId="0" borderId="0" xfId="0" applyNumberFormat="1" applyFont="1" applyFill="1" applyBorder="1" applyAlignment="1" applyProtection="1">
      <alignment horizontal="center" vertical="center"/>
    </xf>
    <xf numFmtId="5" fontId="24" fillId="0" borderId="18" xfId="0" applyNumberFormat="1" applyFont="1" applyFill="1" applyBorder="1" applyAlignment="1" applyProtection="1">
      <alignment horizontal="center" vertical="center"/>
    </xf>
    <xf numFmtId="5" fontId="24" fillId="0" borderId="19" xfId="0" applyNumberFormat="1" applyFont="1" applyFill="1" applyBorder="1" applyAlignment="1" applyProtection="1">
      <alignment horizontal="center" vertical="center"/>
    </xf>
    <xf numFmtId="5" fontId="24" fillId="0" borderId="20" xfId="0" applyNumberFormat="1" applyFont="1" applyFill="1" applyBorder="1" applyAlignment="1" applyProtection="1">
      <alignment horizontal="center" vertical="center"/>
    </xf>
    <xf numFmtId="5" fontId="24" fillId="0" borderId="21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25" xfId="0" applyFont="1" applyFill="1" applyBorder="1" applyAlignment="1" applyProtection="1">
      <alignment horizontal="left" vertical="center" wrapText="1"/>
    </xf>
    <xf numFmtId="0" fontId="25" fillId="0" borderId="24" xfId="0" applyFont="1" applyFill="1" applyBorder="1" applyAlignment="1" applyProtection="1">
      <alignment horizontal="center" vertical="center" shrinkToFit="1"/>
      <protection locked="0"/>
    </xf>
    <xf numFmtId="0" fontId="25" fillId="0" borderId="7" xfId="0" applyFont="1" applyFill="1" applyBorder="1" applyAlignment="1" applyProtection="1">
      <alignment horizontal="center" vertical="center" shrinkToFit="1"/>
      <protection locked="0"/>
    </xf>
    <xf numFmtId="0" fontId="25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5" fontId="6" fillId="0" borderId="26" xfId="0" applyNumberFormat="1" applyFont="1" applyFill="1" applyBorder="1" applyAlignment="1" applyProtection="1">
      <alignment horizontal="center" vertical="center"/>
    </xf>
    <xf numFmtId="5" fontId="6" fillId="0" borderId="23" xfId="0" applyNumberFormat="1" applyFont="1" applyFill="1" applyBorder="1" applyAlignment="1" applyProtection="1">
      <alignment horizontal="center" vertical="center"/>
    </xf>
    <xf numFmtId="5" fontId="6" fillId="0" borderId="33" xfId="0" applyNumberFormat="1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3" borderId="39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14" fillId="0" borderId="7" xfId="0" applyFont="1" applyFill="1" applyBorder="1" applyAlignment="1" applyProtection="1">
      <alignment horizontal="left" vertical="center"/>
    </xf>
    <xf numFmtId="0" fontId="14" fillId="0" borderId="25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7" borderId="23" xfId="0" applyFont="1" applyFill="1" applyBorder="1" applyAlignment="1" applyProtection="1">
      <alignment horizontal="center"/>
    </xf>
    <xf numFmtId="0" fontId="41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2" fillId="0" borderId="23" xfId="1" applyFont="1" applyFill="1" applyBorder="1" applyAlignment="1" applyProtection="1">
      <alignment horizontal="center" vertical="center" wrapText="1"/>
    </xf>
    <xf numFmtId="0" fontId="37" fillId="2" borderId="24" xfId="1" applyFont="1" applyFill="1" applyBorder="1" applyAlignment="1" applyProtection="1">
      <alignment horizontal="center" vertical="center" wrapText="1"/>
    </xf>
    <xf numFmtId="0" fontId="37" fillId="2" borderId="7" xfId="1" applyFont="1" applyFill="1" applyBorder="1" applyAlignment="1" applyProtection="1">
      <alignment horizontal="center" vertical="center" wrapText="1"/>
    </xf>
    <xf numFmtId="0" fontId="37" fillId="2" borderId="25" xfId="1" applyFont="1" applyFill="1" applyBorder="1" applyAlignment="1" applyProtection="1">
      <alignment horizontal="center" vertical="center" wrapText="1"/>
    </xf>
    <xf numFmtId="0" fontId="29" fillId="0" borderId="0" xfId="1" applyFont="1" applyFill="1" applyBorder="1" applyAlignment="1" applyProtection="1">
      <alignment horizontal="center" vertical="center" wrapText="1"/>
      <protection locked="0"/>
    </xf>
    <xf numFmtId="0" fontId="3" fillId="7" borderId="23" xfId="0" applyFont="1" applyFill="1" applyBorder="1" applyAlignment="1" applyProtection="1">
      <alignment horizontal="center" vertical="center" wrapText="1"/>
    </xf>
    <xf numFmtId="0" fontId="6" fillId="7" borderId="23" xfId="0" applyFont="1" applyFill="1" applyBorder="1" applyAlignment="1" applyProtection="1">
      <alignment horizontal="center" vertical="center" wrapText="1"/>
    </xf>
    <xf numFmtId="0" fontId="6" fillId="7" borderId="23" xfId="0" applyFont="1" applyFill="1" applyBorder="1" applyAlignment="1" applyProtection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1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b/>
        <i val="0"/>
        <color rgb="FF002060"/>
      </font>
      <fill>
        <patternFill>
          <bgColor theme="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CC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見積要否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fmlaLink="定額確認" lockText="1" noThreeD="1"/>
</file>

<file path=xl/ctrlProps/ctrlProp6.xml><?xml version="1.0" encoding="utf-8"?>
<formControlPr xmlns="http://schemas.microsoft.com/office/spreadsheetml/2009/9/main" objectType="CheckBox" fmlaLink="返却不可" lockText="1" noThreeD="1"/>
</file>

<file path=xl/ctrlProps/ctrlProp7.xml><?xml version="1.0" encoding="utf-8"?>
<formControlPr xmlns="http://schemas.microsoft.com/office/spreadsheetml/2009/9/main" objectType="CheckBox" fmlaLink="汚染" lockText="1" noThreeD="1"/>
</file>

<file path=xl/ctrlProps/ctrlProp8.xml><?xml version="1.0" encoding="utf-8"?>
<formControlPr xmlns="http://schemas.microsoft.com/office/spreadsheetml/2009/9/main" objectType="CheckBox" fmlaLink="直送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33117</xdr:colOff>
      <xdr:row>1</xdr:row>
      <xdr:rowOff>54217</xdr:rowOff>
    </xdr:from>
    <xdr:to>
      <xdr:col>47</xdr:col>
      <xdr:colOff>87922</xdr:colOff>
      <xdr:row>4</xdr:row>
      <xdr:rowOff>99646</xdr:rowOff>
    </xdr:to>
    <xdr:sp macro="" textlink="">
      <xdr:nvSpPr>
        <xdr:cNvPr id="2" name="テキスト ボックス 1"/>
        <xdr:cNvSpPr txBox="1"/>
      </xdr:nvSpPr>
      <xdr:spPr>
        <a:xfrm>
          <a:off x="5496071" y="224202"/>
          <a:ext cx="1848436" cy="414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900" b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エムエス機器株式会社</a:t>
          </a:r>
        </a:p>
        <a:p>
          <a:pPr>
            <a:lnSpc>
              <a:spcPts val="1000"/>
            </a:lnSpc>
          </a:pPr>
          <a:r>
            <a:rPr kumimoji="1" lang="ja-JP" altLang="en-US" sz="6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大阪</a:t>
          </a:r>
          <a:r>
            <a:rPr kumimoji="1" lang="en-US" altLang="ja-JP" sz="6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:(06)6396-0501  </a:t>
          </a:r>
          <a:r>
            <a:rPr kumimoji="1" lang="ja-JP" altLang="en-US" sz="6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東京</a:t>
          </a:r>
          <a:r>
            <a:rPr kumimoji="1" lang="en-US" altLang="ja-JP" sz="6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:(03)3235-0661</a:t>
          </a:r>
        </a:p>
        <a:p>
          <a:pPr>
            <a:lnSpc>
              <a:spcPts val="800"/>
            </a:lnSpc>
          </a:pPr>
          <a:r>
            <a:rPr kumimoji="1" lang="ja-JP" altLang="en-US" sz="8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　　</a:t>
          </a:r>
        </a:p>
      </xdr:txBody>
    </xdr:sp>
    <xdr:clientData/>
  </xdr:twoCellAnchor>
  <xdr:twoCellAnchor>
    <xdr:from>
      <xdr:col>40</xdr:col>
      <xdr:colOff>64477</xdr:colOff>
      <xdr:row>69</xdr:row>
      <xdr:rowOff>117230</xdr:rowOff>
    </xdr:from>
    <xdr:to>
      <xdr:col>47</xdr:col>
      <xdr:colOff>139212</xdr:colOff>
      <xdr:row>70</xdr:row>
      <xdr:rowOff>146538</xdr:rowOff>
    </xdr:to>
    <xdr:sp macro="" textlink="">
      <xdr:nvSpPr>
        <xdr:cNvPr id="5" name="テキスト ボックス 4"/>
        <xdr:cNvSpPr txBox="1"/>
      </xdr:nvSpPr>
      <xdr:spPr>
        <a:xfrm>
          <a:off x="6465277" y="13247076"/>
          <a:ext cx="1018443" cy="187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[No.MLH81-R05]</a:t>
          </a:r>
          <a:endParaRPr kumimoji="1" lang="ja-JP" altLang="en-US" sz="7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81472</xdr:colOff>
      <xdr:row>69</xdr:row>
      <xdr:rowOff>28757</xdr:rowOff>
    </xdr:from>
    <xdr:to>
      <xdr:col>40</xdr:col>
      <xdr:colOff>105506</xdr:colOff>
      <xdr:row>71</xdr:row>
      <xdr:rowOff>46892</xdr:rowOff>
    </xdr:to>
    <xdr:sp macro="" textlink="">
      <xdr:nvSpPr>
        <xdr:cNvPr id="6" name="テキスト ボックス 5"/>
        <xdr:cNvSpPr txBox="1"/>
      </xdr:nvSpPr>
      <xdr:spPr>
        <a:xfrm>
          <a:off x="263180" y="12754157"/>
          <a:ext cx="6243126" cy="375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550"/>
            </a:lnSpc>
          </a:pPr>
          <a:r>
            <a:rPr kumimoji="1" lang="en-US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本</a:t>
          </a:r>
          <a:r>
            <a:rPr kumimoji="1" lang="ja-JP" altLang="en-US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依頼書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に記載の価格は、</a:t>
          </a:r>
          <a:r>
            <a:rPr kumimoji="1" lang="en-US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2024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</a:t>
          </a:r>
          <a:r>
            <a:rPr kumimoji="1" lang="en-US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日現在のものであり、予告なく変更する場合が</a:t>
          </a:r>
          <a:r>
            <a:rPr kumimoji="1" lang="ja-JP" altLang="en-US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ありますので</a:t>
          </a:r>
          <a:r>
            <a:rPr kumimoji="1" lang="ja-JP" altLang="en-US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ご了承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ください。</a:t>
          </a:r>
          <a:endParaRPr kumimoji="1" lang="en-US" altLang="ja-JP" sz="500" baseline="0">
            <a:solidFill>
              <a:schemeClr val="dk1"/>
            </a:solidFill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>
            <a:lnSpc>
              <a:spcPts val="550"/>
            </a:lnSpc>
          </a:pPr>
          <a:r>
            <a:rPr kumimoji="1" lang="en-US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ja-JP" sz="500" baseline="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表示の価格には、消費税は含まれておりません。</a:t>
          </a:r>
          <a:endParaRPr kumimoji="1" lang="en-US" altLang="ja-JP" sz="500" baseline="0">
            <a:solidFill>
              <a:schemeClr val="dk1"/>
            </a:solidFill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>
            <a:lnSpc>
              <a:spcPts val="550"/>
            </a:lnSpc>
          </a:pPr>
          <a:r>
            <a:rPr kumimoji="1" lang="en-US" altLang="ja-JP" sz="5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kumimoji="1" lang="ja-JP" altLang="en-US" sz="5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お預かり品の保管期間は見積作成から</a:t>
          </a:r>
          <a:r>
            <a:rPr kumimoji="1" lang="en-US" altLang="ja-JP" sz="5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</a:t>
          </a:r>
          <a:r>
            <a:rPr kumimoji="1" lang="ja-JP" altLang="en-US" sz="5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ヶ月とし、保管期間を過ぎてもご連絡がない場合は返却いたします。</a:t>
          </a:r>
          <a:endParaRPr lang="ja-JP" altLang="ja-JP" sz="500" baseline="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33</xdr:row>
          <xdr:rowOff>45720</xdr:rowOff>
        </xdr:from>
        <xdr:to>
          <xdr:col>5</xdr:col>
          <xdr:colOff>30480</xdr:colOff>
          <xdr:row>34</xdr:row>
          <xdr:rowOff>0</xdr:rowOff>
        </xdr:to>
        <xdr:sp macro="" textlink="">
          <xdr:nvSpPr>
            <xdr:cNvPr id="16387" name="Option Button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32</xdr:row>
          <xdr:rowOff>213360</xdr:rowOff>
        </xdr:from>
        <xdr:to>
          <xdr:col>11</xdr:col>
          <xdr:colOff>167640</xdr:colOff>
          <xdr:row>33</xdr:row>
          <xdr:rowOff>236220</xdr:rowOff>
        </xdr:to>
        <xdr:sp macro="" textlink="">
          <xdr:nvSpPr>
            <xdr:cNvPr id="16388" name="Option Button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31</xdr:row>
          <xdr:rowOff>175260</xdr:rowOff>
        </xdr:from>
        <xdr:to>
          <xdr:col>12</xdr:col>
          <xdr:colOff>60960</xdr:colOff>
          <xdr:row>33</xdr:row>
          <xdr:rowOff>22860</xdr:rowOff>
        </xdr:to>
        <xdr:sp macro="" textlink="">
          <xdr:nvSpPr>
            <xdr:cNvPr id="16389" name="Option Button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114300</xdr:rowOff>
        </xdr:from>
        <xdr:to>
          <xdr:col>33</xdr:col>
          <xdr:colOff>0</xdr:colOff>
          <xdr:row>40</xdr:row>
          <xdr:rowOff>45720</xdr:rowOff>
        </xdr:to>
        <xdr:sp macro="" textlink="">
          <xdr:nvSpPr>
            <xdr:cNvPr id="16390" name="Group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38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1463</xdr:colOff>
      <xdr:row>53</xdr:row>
      <xdr:rowOff>45427</xdr:rowOff>
    </xdr:from>
    <xdr:to>
      <xdr:col>40</xdr:col>
      <xdr:colOff>30771</xdr:colOff>
      <xdr:row>56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740017" y="10437935"/>
          <a:ext cx="5691554" cy="441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見積書が発行されないことをご理解のうえ、修理をご依頼頂くことをご了承いただきましたら、下記にチェックを御願い致します。</a:t>
          </a:r>
          <a:endParaRPr kumimoji="1" lang="en-US" altLang="ja-JP" sz="7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900"/>
            </a:lnSpc>
          </a:pP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チェックがない場合は修理をお受けすることはできません。</a:t>
          </a:r>
          <a:endParaRPr kumimoji="1" lang="en-US" altLang="ja-JP" sz="7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8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ja-JP" altLang="en-US" sz="8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</xdr:col>
      <xdr:colOff>140349</xdr:colOff>
      <xdr:row>62</xdr:row>
      <xdr:rowOff>81246</xdr:rowOff>
    </xdr:from>
    <xdr:to>
      <xdr:col>28</xdr:col>
      <xdr:colOff>8467</xdr:colOff>
      <xdr:row>65</xdr:row>
      <xdr:rowOff>6192</xdr:rowOff>
    </xdr:to>
    <xdr:sp macro="" textlink="">
      <xdr:nvSpPr>
        <xdr:cNvPr id="14" name="テキスト ボックス 13"/>
        <xdr:cNvSpPr txBox="1"/>
      </xdr:nvSpPr>
      <xdr:spPr>
        <a:xfrm>
          <a:off x="716082" y="12408713"/>
          <a:ext cx="3652718" cy="305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720"/>
            </a:lnSpc>
          </a:pPr>
          <a:r>
            <a:rPr kumimoji="1" lang="ja-JP" altLang="en-US" sz="6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* マルチチャンネルピペットは 定額料金該当モデルの対象外です。</a:t>
          </a:r>
          <a:endParaRPr kumimoji="1" lang="en-US" altLang="ja-JP" sz="600" b="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>
            <a:lnSpc>
              <a:spcPts val="720"/>
            </a:lnSpc>
          </a:pPr>
          <a:r>
            <a:rPr kumimoji="1" lang="ja-JP" altLang="en-US" sz="6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* パーツの不具合等で修理不可能な場合、別途弊社よりご連絡差し上げます。</a:t>
          </a:r>
          <a:endParaRPr kumimoji="1" lang="en-US" altLang="ja-JP" sz="600" b="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55</xdr:row>
          <xdr:rowOff>121920</xdr:rowOff>
        </xdr:from>
        <xdr:to>
          <xdr:col>5</xdr:col>
          <xdr:colOff>144780</xdr:colOff>
          <xdr:row>56</xdr:row>
          <xdr:rowOff>251460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96715</xdr:colOff>
      <xdr:row>6</xdr:row>
      <xdr:rowOff>158262</xdr:rowOff>
    </xdr:from>
    <xdr:to>
      <xdr:col>23</xdr:col>
      <xdr:colOff>150933</xdr:colOff>
      <xdr:row>7</xdr:row>
      <xdr:rowOff>375140</xdr:rowOff>
    </xdr:to>
    <xdr:sp macro="" textlink="">
      <xdr:nvSpPr>
        <xdr:cNvPr id="16" name="テキスト ボックス 15"/>
        <xdr:cNvSpPr txBox="1"/>
      </xdr:nvSpPr>
      <xdr:spPr>
        <a:xfrm>
          <a:off x="395653" y="1101970"/>
          <a:ext cx="3266342" cy="410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■依頼者様</a:t>
          </a:r>
          <a:r>
            <a:rPr kumimoji="1" lang="en-US" altLang="ja-JP" sz="7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エンドユーザー様</a:t>
          </a:r>
          <a:r>
            <a:rPr kumimoji="1" lang="en-US" altLang="ja-JP" sz="7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用：修理完了品の返却サービス■</a:t>
          </a:r>
        </a:p>
        <a:p>
          <a:pPr>
            <a:lnSpc>
              <a:spcPts val="720"/>
            </a:lnSpc>
          </a:pPr>
          <a:r>
            <a:rPr kumimoji="1" lang="ja-JP" altLang="en-US" sz="600">
              <a:latin typeface="メイリオ" panose="020B0604030504040204" pitchFamily="50" charset="-128"/>
              <a:ea typeface="メイリオ" panose="020B0604030504040204" pitchFamily="50" charset="-128"/>
            </a:rPr>
            <a:t>   送料</a:t>
          </a:r>
          <a:r>
            <a:rPr kumimoji="1" lang="en-US" altLang="ja-JP" sz="600">
              <a:latin typeface="メイリオ" panose="020B0604030504040204" pitchFamily="50" charset="-128"/>
              <a:ea typeface="メイリオ" panose="020B0604030504040204" pitchFamily="50" charset="-128"/>
            </a:rPr>
            <a:t>\600</a:t>
          </a:r>
          <a:r>
            <a:rPr kumimoji="1" lang="ja-JP" altLang="en-US" sz="600">
              <a:latin typeface="メイリオ" panose="020B0604030504040204" pitchFamily="50" charset="-128"/>
              <a:ea typeface="メイリオ" panose="020B0604030504040204" pitchFamily="50" charset="-128"/>
            </a:rPr>
            <a:t>で弊社から修理完了品をご依頼者様へ直送致します。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34</xdr:row>
          <xdr:rowOff>129540</xdr:rowOff>
        </xdr:from>
        <xdr:to>
          <xdr:col>16</xdr:col>
          <xdr:colOff>15240</xdr:colOff>
          <xdr:row>36</xdr:row>
          <xdr:rowOff>53340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40</xdr:col>
      <xdr:colOff>111367</xdr:colOff>
      <xdr:row>6</xdr:row>
      <xdr:rowOff>8794</xdr:rowOff>
    </xdr:from>
    <xdr:to>
      <xdr:col>49</xdr:col>
      <xdr:colOff>153867</xdr:colOff>
      <xdr:row>7</xdr:row>
      <xdr:rowOff>8792</xdr:rowOff>
    </xdr:to>
    <xdr:sp macro="" textlink="">
      <xdr:nvSpPr>
        <xdr:cNvPr id="19" name="テキスト ボックス 18"/>
        <xdr:cNvSpPr txBox="1"/>
      </xdr:nvSpPr>
      <xdr:spPr>
        <a:xfrm>
          <a:off x="7189175" y="807429"/>
          <a:ext cx="1324711" cy="190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">
              <a:latin typeface="メイリオ" panose="020B0604030504040204" pitchFamily="50" charset="-128"/>
              <a:ea typeface="メイリオ" panose="020B0604030504040204" pitchFamily="50" charset="-128"/>
            </a:rPr>
            <a:t>（</a:t>
          </a:r>
          <a:r>
            <a:rPr kumimoji="1" lang="en-US" altLang="ja-JP" sz="400">
              <a:latin typeface="メイリオ" panose="020B0604030504040204" pitchFamily="50" charset="-128"/>
              <a:ea typeface="メイリオ" panose="020B0604030504040204" pitchFamily="50" charset="-128"/>
            </a:rPr>
            <a:t>UR/DS/DC/CS</a:t>
          </a:r>
          <a:r>
            <a:rPr kumimoji="1" lang="ja-JP" altLang="en-US" sz="400">
              <a:latin typeface="メイリオ" panose="020B0604030504040204" pitchFamily="50" charset="-128"/>
              <a:ea typeface="メイリオ" panose="020B0604030504040204" pitchFamily="50" charset="-128"/>
            </a:rPr>
            <a:t>で始まる登録番号</a:t>
          </a:r>
          <a:r>
            <a:rPr kumimoji="1" lang="en-US" altLang="ja-JP" sz="4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kumimoji="1" lang="ja-JP" altLang="en-US" sz="4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74977</xdr:colOff>
      <xdr:row>34</xdr:row>
      <xdr:rowOff>76199</xdr:rowOff>
    </xdr:from>
    <xdr:to>
      <xdr:col>44</xdr:col>
      <xdr:colOff>17412</xdr:colOff>
      <xdr:row>38</xdr:row>
      <xdr:rowOff>52753</xdr:rowOff>
    </xdr:to>
    <xdr:sp macro="" textlink="">
      <xdr:nvSpPr>
        <xdr:cNvPr id="4" name="正方形/長方形 3"/>
        <xdr:cNvSpPr/>
      </xdr:nvSpPr>
      <xdr:spPr>
        <a:xfrm>
          <a:off x="1933085" y="7561384"/>
          <a:ext cx="5165065" cy="545123"/>
        </a:xfrm>
        <a:prstGeom prst="rect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46</xdr:col>
      <xdr:colOff>14653</xdr:colOff>
      <xdr:row>8</xdr:row>
      <xdr:rowOff>65943</xdr:rowOff>
    </xdr:from>
    <xdr:ext cx="274434" cy="267381"/>
    <xdr:sp macro="" textlink="">
      <xdr:nvSpPr>
        <xdr:cNvPr id="25" name="テキスト ボックス 24"/>
        <xdr:cNvSpPr txBox="1"/>
      </xdr:nvSpPr>
      <xdr:spPr>
        <a:xfrm>
          <a:off x="8059615" y="1538655"/>
          <a:ext cx="274434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様</a:t>
          </a:r>
        </a:p>
      </xdr:txBody>
    </xdr:sp>
    <xdr:clientData/>
  </xdr:oneCellAnchor>
  <xdr:oneCellAnchor>
    <xdr:from>
      <xdr:col>46</xdr:col>
      <xdr:colOff>20515</xdr:colOff>
      <xdr:row>9</xdr:row>
      <xdr:rowOff>87923</xdr:rowOff>
    </xdr:from>
    <xdr:ext cx="274434" cy="267381"/>
    <xdr:sp macro="" textlink="">
      <xdr:nvSpPr>
        <xdr:cNvPr id="29" name="テキスト ボックス 28"/>
        <xdr:cNvSpPr txBox="1"/>
      </xdr:nvSpPr>
      <xdr:spPr>
        <a:xfrm>
          <a:off x="7030915" y="1987061"/>
          <a:ext cx="274434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様</a:t>
          </a:r>
        </a:p>
      </xdr:txBody>
    </xdr:sp>
    <xdr:clientData/>
  </xdr:oneCellAnchor>
  <xdr:oneCellAnchor>
    <xdr:from>
      <xdr:col>35</xdr:col>
      <xdr:colOff>168225</xdr:colOff>
      <xdr:row>8</xdr:row>
      <xdr:rowOff>382467</xdr:rowOff>
    </xdr:from>
    <xdr:ext cx="402803" cy="219808"/>
    <xdr:sp macro="" textlink="">
      <xdr:nvSpPr>
        <xdr:cNvPr id="30" name="テキスト ボックス 29"/>
        <xdr:cNvSpPr txBox="1"/>
      </xdr:nvSpPr>
      <xdr:spPr>
        <a:xfrm>
          <a:off x="5455333" y="1877159"/>
          <a:ext cx="402803" cy="2198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latin typeface="メイリオ" panose="020B0604030504040204" pitchFamily="50" charset="-128"/>
              <a:ea typeface="メイリオ" panose="020B0604030504040204" pitchFamily="50" charset="-128"/>
            </a:rPr>
            <a:t>担当</a:t>
          </a:r>
          <a:r>
            <a:rPr kumimoji="1" lang="en-US" altLang="ja-JP" sz="700">
              <a:latin typeface="メイリオ" panose="020B0604030504040204" pitchFamily="50" charset="-128"/>
              <a:ea typeface="メイリオ" panose="020B0604030504040204" pitchFamily="50" charset="-128"/>
            </a:rPr>
            <a:t>:</a:t>
          </a:r>
          <a:endParaRPr kumimoji="1" lang="ja-JP" altLang="en-US" sz="7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2</xdr:col>
      <xdr:colOff>11723</xdr:colOff>
      <xdr:row>51</xdr:row>
      <xdr:rowOff>4102</xdr:rowOff>
    </xdr:from>
    <xdr:to>
      <xdr:col>46</xdr:col>
      <xdr:colOff>58615</xdr:colOff>
      <xdr:row>66</xdr:row>
      <xdr:rowOff>5567</xdr:rowOff>
    </xdr:to>
    <xdr:sp macro="" textlink="">
      <xdr:nvSpPr>
        <xdr:cNvPr id="8" name="正方形/長方形 7"/>
        <xdr:cNvSpPr/>
      </xdr:nvSpPr>
      <xdr:spPr>
        <a:xfrm>
          <a:off x="310661" y="10080087"/>
          <a:ext cx="7022123" cy="2275742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prstDash val="lg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11723</xdr:colOff>
      <xdr:row>9</xdr:row>
      <xdr:rowOff>392723</xdr:rowOff>
    </xdr:from>
    <xdr:to>
      <xdr:col>48</xdr:col>
      <xdr:colOff>93785</xdr:colOff>
      <xdr:row>10</xdr:row>
      <xdr:rowOff>105508</xdr:rowOff>
    </xdr:to>
    <xdr:sp macro="" textlink="">
      <xdr:nvSpPr>
        <xdr:cNvPr id="35" name="テキスト ボックス 34"/>
        <xdr:cNvSpPr txBox="1"/>
      </xdr:nvSpPr>
      <xdr:spPr>
        <a:xfrm>
          <a:off x="5732585" y="2291861"/>
          <a:ext cx="1875692" cy="134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">
              <a:latin typeface="メイリオ" panose="020B0604030504040204" pitchFamily="50" charset="-128"/>
              <a:ea typeface="メイリオ" panose="020B0604030504040204" pitchFamily="50" charset="-128"/>
            </a:rPr>
            <a:t>取扱店様用  注文番号（返却時に記載が必要な場合のみ記入ください）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167640</xdr:colOff>
          <xdr:row>12</xdr:row>
          <xdr:rowOff>22860</xdr:rowOff>
        </xdr:from>
        <xdr:to>
          <xdr:col>44</xdr:col>
          <xdr:colOff>68580</xdr:colOff>
          <xdr:row>12</xdr:row>
          <xdr:rowOff>243840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30</xdr:col>
      <xdr:colOff>128953</xdr:colOff>
      <xdr:row>7</xdr:row>
      <xdr:rowOff>216877</xdr:rowOff>
    </xdr:from>
    <xdr:to>
      <xdr:col>48</xdr:col>
      <xdr:colOff>142164</xdr:colOff>
      <xdr:row>8</xdr:row>
      <xdr:rowOff>29308</xdr:rowOff>
    </xdr:to>
    <xdr:sp macro="" textlink="">
      <xdr:nvSpPr>
        <xdr:cNvPr id="7" name="テキスト ボックス 6"/>
        <xdr:cNvSpPr txBox="1"/>
      </xdr:nvSpPr>
      <xdr:spPr>
        <a:xfrm>
          <a:off x="5005753" y="1354015"/>
          <a:ext cx="2920534" cy="193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4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（ご利用頂くにはピペットマンクラブ ユーザーコードが必要となります。詳細は弊社</a:t>
          </a:r>
          <a:r>
            <a:rPr kumimoji="1" lang="en-US" altLang="ja-JP" sz="4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HP</a:t>
          </a:r>
          <a:r>
            <a:rPr kumimoji="1" lang="ja-JP" altLang="ja-JP" sz="4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をご覧ください）</a:t>
          </a:r>
          <a:endParaRPr lang="ja-JP" altLang="ja-JP" sz="4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</xdr:col>
      <xdr:colOff>29507</xdr:colOff>
      <xdr:row>13</xdr:row>
      <xdr:rowOff>138433</xdr:rowOff>
    </xdr:from>
    <xdr:to>
      <xdr:col>21</xdr:col>
      <xdr:colOff>106687</xdr:colOff>
      <xdr:row>15</xdr:row>
      <xdr:rowOff>209638</xdr:rowOff>
    </xdr:to>
    <xdr:sp macro="" textlink="">
      <xdr:nvSpPr>
        <xdr:cNvPr id="9" name="テキスト ボックス 8"/>
        <xdr:cNvSpPr txBox="1"/>
      </xdr:nvSpPr>
      <xdr:spPr>
        <a:xfrm>
          <a:off x="334307" y="3254166"/>
          <a:ext cx="2947380" cy="503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latin typeface="メイリオ" panose="020B0604030504040204" pitchFamily="50" charset="-128"/>
              <a:ea typeface="メイリオ" panose="020B0604030504040204" pitchFamily="50" charset="-128"/>
            </a:rPr>
            <a:t>■ 修理料金体系の確認 </a:t>
          </a:r>
        </a:p>
        <a:p>
          <a:r>
            <a:rPr kumimoji="1" lang="ja-JP" altLang="en-US" sz="600">
              <a:latin typeface="メイリオ" panose="020B0604030504040204" pitchFamily="50" charset="-128"/>
              <a:ea typeface="メイリオ" panose="020B0604030504040204" pitchFamily="50" charset="-128"/>
            </a:rPr>
            <a:t>修理料金表や修理内容は下記のリンク先をご確認ください。</a:t>
          </a:r>
        </a:p>
      </xdr:txBody>
    </xdr:sp>
    <xdr:clientData/>
  </xdr:twoCellAnchor>
  <xdr:twoCellAnchor>
    <xdr:from>
      <xdr:col>24</xdr:col>
      <xdr:colOff>84993</xdr:colOff>
      <xdr:row>7</xdr:row>
      <xdr:rowOff>57884</xdr:rowOff>
    </xdr:from>
    <xdr:to>
      <xdr:col>26</xdr:col>
      <xdr:colOff>140678</xdr:colOff>
      <xdr:row>7</xdr:row>
      <xdr:rowOff>298938</xdr:rowOff>
    </xdr:to>
    <xdr:sp macro="" textlink="">
      <xdr:nvSpPr>
        <xdr:cNvPr id="33" name="右矢印 32"/>
        <xdr:cNvSpPr/>
      </xdr:nvSpPr>
      <xdr:spPr>
        <a:xfrm>
          <a:off x="3727353" y="1193264"/>
          <a:ext cx="390965" cy="241054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7</xdr:row>
          <xdr:rowOff>106680</xdr:rowOff>
        </xdr:from>
        <xdr:to>
          <xdr:col>28</xdr:col>
          <xdr:colOff>137160</xdr:colOff>
          <xdr:row>7</xdr:row>
          <xdr:rowOff>289560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15</xdr:col>
      <xdr:colOff>105509</xdr:colOff>
      <xdr:row>34</xdr:row>
      <xdr:rowOff>117229</xdr:rowOff>
    </xdr:from>
    <xdr:to>
      <xdr:col>51</xdr:col>
      <xdr:colOff>574432</xdr:colOff>
      <xdr:row>39</xdr:row>
      <xdr:rowOff>134813</xdr:rowOff>
    </xdr:to>
    <xdr:sp macro="" textlink="">
      <xdr:nvSpPr>
        <xdr:cNvPr id="10" name="テキスト ボックス 9"/>
        <xdr:cNvSpPr txBox="1"/>
      </xdr:nvSpPr>
      <xdr:spPr>
        <a:xfrm>
          <a:off x="2256694" y="7602414"/>
          <a:ext cx="6142892" cy="70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見積金額が基本料金内の場合でも、見積書確認後のご返答をお待ちする必要がある場合は</a:t>
          </a:r>
          <a:endParaRPr kumimoji="1" lang="en-US" altLang="ja-JP" sz="8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900"/>
            </a:lnSpc>
          </a:pPr>
          <a:r>
            <a:rPr kumimoji="1" lang="ja-JP" altLang="en-US" sz="800" b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左記へチェックを入れてください。</a:t>
          </a:r>
          <a:endParaRPr kumimoji="1" lang="en-US" altLang="ja-JP" sz="8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900"/>
            </a:lnSpc>
          </a:pPr>
          <a:endParaRPr kumimoji="1" lang="en-US" altLang="ja-JP" sz="800" b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400"/>
            </a:lnSpc>
          </a:pPr>
          <a:r>
            <a:rPr kumimoji="1" lang="ja-JP" altLang="en-US" sz="800" b="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但し、見積金額が基本料金内でも返答はお待ちしますが、キャンセルはできませんのでご注意ください。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chnosaurus.co.jp/support/pipetman-service/standard-repai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Y132"/>
  <sheetViews>
    <sheetView showGridLines="0" tabSelected="1" topLeftCell="A37" zoomScale="130" zoomScaleNormal="130" zoomScaleSheetLayoutView="80" zoomScalePageLayoutView="130" workbookViewId="0">
      <selection activeCell="Z27" sqref="Z27:AH27"/>
    </sheetView>
  </sheetViews>
  <sheetFormatPr defaultColWidth="8.88671875" defaultRowHeight="13.2" x14ac:dyDescent="0.2"/>
  <cols>
    <col min="1" max="1" width="2.6640625" style="2" customWidth="1"/>
    <col min="2" max="2" width="1.6640625" style="2" customWidth="1"/>
    <col min="3" max="3" width="1.44140625" style="2" customWidth="1"/>
    <col min="4" max="9" width="2.44140625" style="2" customWidth="1"/>
    <col min="10" max="10" width="1.109375" style="2" customWidth="1"/>
    <col min="11" max="11" width="2.21875" style="2" customWidth="1"/>
    <col min="12" max="12" width="3.109375" style="2" customWidth="1"/>
    <col min="13" max="13" width="1.44140625" style="2" customWidth="1"/>
    <col min="14" max="14" width="1.109375" style="2" customWidth="1"/>
    <col min="15" max="15" width="1.6640625" style="2" customWidth="1"/>
    <col min="16" max="44" width="2.44140625" style="2" customWidth="1"/>
    <col min="45" max="45" width="1" style="2" customWidth="1"/>
    <col min="46" max="46" width="1.77734375" style="2" customWidth="1"/>
    <col min="47" max="47" width="1" style="2" customWidth="1"/>
    <col min="48" max="48" width="2.44140625" style="2" customWidth="1"/>
    <col min="49" max="49" width="2.33203125" style="2" customWidth="1"/>
    <col min="50" max="50" width="2.21875" style="2" customWidth="1"/>
    <col min="51" max="51" width="10.44140625" style="2" hidden="1" customWidth="1"/>
    <col min="52" max="16384" width="8.88671875" style="2"/>
  </cols>
  <sheetData>
    <row r="1" spans="1:51" x14ac:dyDescent="0.2">
      <c r="A1" s="37"/>
      <c r="B1" s="37"/>
      <c r="C1" s="43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spans="1:51" ht="10.95" customHeight="1" x14ac:dyDescent="0.2">
      <c r="A2" s="37"/>
      <c r="B2" s="48"/>
      <c r="C2" s="49" t="s">
        <v>4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1"/>
      <c r="AW2" s="37"/>
    </row>
    <row r="3" spans="1:51" ht="9" customHeight="1" x14ac:dyDescent="0.2">
      <c r="A3" s="37"/>
      <c r="B3" s="52"/>
      <c r="C3" s="26" t="s">
        <v>39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53"/>
      <c r="AW3" s="37"/>
    </row>
    <row r="4" spans="1:51" ht="9" customHeight="1" x14ac:dyDescent="0.2">
      <c r="A4" s="37"/>
      <c r="B4" s="52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53"/>
      <c r="AW4" s="37"/>
    </row>
    <row r="5" spans="1:51" ht="10.95" customHeight="1" x14ac:dyDescent="0.2">
      <c r="A5" s="37"/>
      <c r="B5" s="52"/>
      <c r="C5" s="222" t="s">
        <v>33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54"/>
      <c r="AW5" s="42"/>
      <c r="AX5" s="1"/>
      <c r="AY5" s="1"/>
    </row>
    <row r="6" spans="1:51" ht="10.95" customHeight="1" x14ac:dyDescent="0.2">
      <c r="A6" s="37"/>
      <c r="B6" s="5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54"/>
      <c r="AW6" s="42"/>
      <c r="AX6" s="1"/>
      <c r="AY6" s="1"/>
    </row>
    <row r="7" spans="1:51" ht="15" customHeight="1" x14ac:dyDescent="0.45">
      <c r="A7" s="37"/>
      <c r="B7" s="142"/>
      <c r="C7" s="143" t="s">
        <v>44</v>
      </c>
      <c r="D7" s="143"/>
      <c r="E7" s="144"/>
      <c r="F7" s="223"/>
      <c r="G7" s="223"/>
      <c r="H7" s="223"/>
      <c r="I7" s="33" t="s">
        <v>7</v>
      </c>
      <c r="J7" s="223"/>
      <c r="K7" s="223"/>
      <c r="L7" s="223"/>
      <c r="M7" s="33" t="s">
        <v>8</v>
      </c>
      <c r="N7" s="34"/>
      <c r="O7" s="34"/>
      <c r="P7" s="34"/>
      <c r="Q7" s="223"/>
      <c r="R7" s="223"/>
      <c r="S7" s="223"/>
      <c r="T7" s="33" t="s">
        <v>40</v>
      </c>
      <c r="U7" s="91" t="s">
        <v>5</v>
      </c>
      <c r="V7" s="34"/>
      <c r="W7" s="34"/>
      <c r="X7" s="34"/>
      <c r="Y7" s="35"/>
      <c r="Z7" s="35"/>
      <c r="AA7" s="35"/>
      <c r="AB7" s="35"/>
      <c r="AC7" s="35" t="s">
        <v>43</v>
      </c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40"/>
      <c r="AW7" s="43"/>
      <c r="AX7" s="3"/>
      <c r="AY7" s="3"/>
    </row>
    <row r="8" spans="1:51" ht="30" customHeight="1" x14ac:dyDescent="0.2">
      <c r="A8" s="37"/>
      <c r="B8" s="52"/>
      <c r="C8" s="137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18"/>
      <c r="AC8" s="18"/>
      <c r="AD8" s="242" t="s">
        <v>55</v>
      </c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3"/>
      <c r="AW8" s="43"/>
      <c r="AX8" s="3"/>
      <c r="AY8" s="3"/>
    </row>
    <row r="9" spans="1:51" ht="32.25" customHeight="1" x14ac:dyDescent="0.2">
      <c r="A9" s="37"/>
      <c r="B9" s="226" t="s">
        <v>45</v>
      </c>
      <c r="C9" s="227"/>
      <c r="D9" s="227"/>
      <c r="E9" s="228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5"/>
      <c r="AW9" s="43"/>
      <c r="AX9" s="3"/>
      <c r="AY9" s="3"/>
    </row>
    <row r="10" spans="1:51" ht="33" customHeight="1" x14ac:dyDescent="0.2">
      <c r="A10" s="37"/>
      <c r="B10" s="226" t="s">
        <v>47</v>
      </c>
      <c r="C10" s="227"/>
      <c r="D10" s="227"/>
      <c r="E10" s="228"/>
      <c r="F10" s="231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5"/>
      <c r="AF10" s="229" t="s">
        <v>30</v>
      </c>
      <c r="AG10" s="230"/>
      <c r="AH10" s="230"/>
      <c r="AI10" s="230"/>
      <c r="AJ10" s="230"/>
      <c r="AK10" s="229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5"/>
      <c r="AW10" s="43"/>
      <c r="AX10" s="3"/>
      <c r="AY10" s="3"/>
    </row>
    <row r="11" spans="1:51" ht="22.2" customHeight="1" x14ac:dyDescent="0.3">
      <c r="A11" s="37"/>
      <c r="B11" s="226" t="s">
        <v>46</v>
      </c>
      <c r="C11" s="227"/>
      <c r="D11" s="227"/>
      <c r="E11" s="228"/>
      <c r="F11" s="231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5"/>
      <c r="AA11" s="232" t="s">
        <v>58</v>
      </c>
      <c r="AB11" s="233"/>
      <c r="AC11" s="234"/>
      <c r="AD11" s="231"/>
      <c r="AE11" s="224"/>
      <c r="AF11" s="224"/>
      <c r="AG11" s="224"/>
      <c r="AH11" s="224"/>
      <c r="AI11" s="224"/>
      <c r="AJ11" s="90" t="s">
        <v>6</v>
      </c>
      <c r="AK11" s="236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8"/>
      <c r="AW11" s="43"/>
      <c r="AX11" s="3"/>
      <c r="AY11" s="3"/>
    </row>
    <row r="12" spans="1:51" s="7" customFormat="1" ht="16.5" customHeight="1" x14ac:dyDescent="0.2">
      <c r="A12" s="39"/>
      <c r="B12" s="197" t="s">
        <v>50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9"/>
      <c r="AW12" s="39"/>
    </row>
    <row r="13" spans="1:51" s="7" customFormat="1" ht="22.2" customHeight="1" x14ac:dyDescent="0.2">
      <c r="A13" s="39"/>
      <c r="B13" s="200" t="s">
        <v>132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2"/>
      <c r="AW13" s="39"/>
    </row>
    <row r="14" spans="1:51" s="5" customFormat="1" ht="12" customHeight="1" x14ac:dyDescent="0.2">
      <c r="A14" s="40"/>
      <c r="B14" s="162"/>
      <c r="C14" s="163"/>
      <c r="D14" s="163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60"/>
      <c r="AW14" s="40"/>
    </row>
    <row r="15" spans="1:51" s="5" customFormat="1" ht="22.5" customHeight="1" x14ac:dyDescent="0.2">
      <c r="A15" s="40"/>
      <c r="B15" s="164"/>
      <c r="C15" s="165"/>
      <c r="D15" s="312" t="s">
        <v>53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161"/>
      <c r="T15" s="176"/>
      <c r="U15" s="195" t="s">
        <v>101</v>
      </c>
      <c r="V15" s="195"/>
      <c r="W15" s="195"/>
      <c r="X15" s="195"/>
      <c r="Y15" s="195"/>
      <c r="Z15" s="195"/>
      <c r="AA15" s="309" t="s">
        <v>102</v>
      </c>
      <c r="AB15" s="310"/>
      <c r="AC15" s="310"/>
      <c r="AD15" s="310"/>
      <c r="AE15" s="310"/>
      <c r="AF15" s="310"/>
      <c r="AG15" s="310"/>
      <c r="AH15" s="310"/>
      <c r="AI15" s="311"/>
      <c r="AJ15" s="195" t="s">
        <v>109</v>
      </c>
      <c r="AK15" s="195"/>
      <c r="AL15" s="195"/>
      <c r="AM15" s="195"/>
      <c r="AN15" s="195"/>
      <c r="AO15" s="195"/>
      <c r="AP15" s="195" t="s">
        <v>103</v>
      </c>
      <c r="AQ15" s="195"/>
      <c r="AR15" s="195"/>
      <c r="AS15" s="195"/>
      <c r="AT15" s="177"/>
      <c r="AU15" s="165"/>
      <c r="AV15" s="166"/>
      <c r="AW15" s="40"/>
    </row>
    <row r="16" spans="1:51" s="5" customFormat="1" ht="28.5" customHeight="1" x14ac:dyDescent="0.2">
      <c r="A16" s="40"/>
      <c r="B16" s="167"/>
      <c r="C16" s="161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161"/>
      <c r="T16" s="176"/>
      <c r="U16" s="308" t="s">
        <v>104</v>
      </c>
      <c r="V16" s="308"/>
      <c r="W16" s="308"/>
      <c r="X16" s="308"/>
      <c r="Y16" s="308"/>
      <c r="Z16" s="308"/>
      <c r="AA16" s="308" t="s">
        <v>106</v>
      </c>
      <c r="AB16" s="308"/>
      <c r="AC16" s="308"/>
      <c r="AD16" s="308"/>
      <c r="AE16" s="308"/>
      <c r="AF16" s="308"/>
      <c r="AG16" s="308"/>
      <c r="AH16" s="308"/>
      <c r="AI16" s="308"/>
      <c r="AJ16" s="308" t="s">
        <v>111</v>
      </c>
      <c r="AK16" s="308"/>
      <c r="AL16" s="308"/>
      <c r="AM16" s="308"/>
      <c r="AN16" s="308"/>
      <c r="AO16" s="308"/>
      <c r="AP16" s="196" t="s">
        <v>131</v>
      </c>
      <c r="AQ16" s="196"/>
      <c r="AR16" s="196"/>
      <c r="AS16" s="196"/>
      <c r="AT16" s="178"/>
      <c r="AU16" s="165"/>
      <c r="AV16" s="166"/>
      <c r="AW16" s="40"/>
    </row>
    <row r="17" spans="1:50" s="5" customFormat="1" ht="56.25" customHeight="1" x14ac:dyDescent="0.2">
      <c r="A17" s="40"/>
      <c r="B17" s="167"/>
      <c r="C17" s="161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161"/>
      <c r="T17" s="176"/>
      <c r="U17" s="308" t="s">
        <v>105</v>
      </c>
      <c r="V17" s="308"/>
      <c r="W17" s="308"/>
      <c r="X17" s="308"/>
      <c r="Y17" s="308"/>
      <c r="Z17" s="308"/>
      <c r="AA17" s="308" t="s">
        <v>110</v>
      </c>
      <c r="AB17" s="308"/>
      <c r="AC17" s="308"/>
      <c r="AD17" s="308"/>
      <c r="AE17" s="308"/>
      <c r="AF17" s="308"/>
      <c r="AG17" s="308"/>
      <c r="AH17" s="308"/>
      <c r="AI17" s="308"/>
      <c r="AJ17" s="308" t="s">
        <v>107</v>
      </c>
      <c r="AK17" s="308"/>
      <c r="AL17" s="308"/>
      <c r="AM17" s="308"/>
      <c r="AN17" s="308"/>
      <c r="AO17" s="308"/>
      <c r="AP17" s="196" t="s">
        <v>108</v>
      </c>
      <c r="AQ17" s="196"/>
      <c r="AR17" s="196"/>
      <c r="AS17" s="196"/>
      <c r="AT17" s="178"/>
      <c r="AU17" s="165"/>
      <c r="AV17" s="166"/>
      <c r="AW17" s="40"/>
    </row>
    <row r="18" spans="1:50" s="5" customFormat="1" ht="7.2" customHeight="1" x14ac:dyDescent="0.2">
      <c r="A18" s="40"/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1"/>
      <c r="AQ18" s="171"/>
      <c r="AR18" s="171"/>
      <c r="AS18" s="171"/>
      <c r="AT18" s="171"/>
      <c r="AU18" s="172"/>
      <c r="AV18" s="173"/>
      <c r="AW18" s="40"/>
    </row>
    <row r="19" spans="1:50" s="7" customFormat="1" ht="7.2" customHeight="1" x14ac:dyDescent="0.2">
      <c r="A19" s="39"/>
      <c r="B19" s="46"/>
      <c r="C19" s="44"/>
      <c r="D19" s="44"/>
      <c r="E19" s="45"/>
      <c r="F19" s="4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4"/>
      <c r="AP19" s="44"/>
      <c r="AQ19" s="44"/>
      <c r="AR19" s="44"/>
      <c r="AS19" s="44"/>
      <c r="AT19" s="44"/>
      <c r="AU19" s="44"/>
      <c r="AV19" s="46"/>
      <c r="AW19" s="39"/>
      <c r="AX19" s="30"/>
    </row>
    <row r="20" spans="1:50" s="7" customFormat="1" ht="7.2" hidden="1" customHeight="1" x14ac:dyDescent="0.2">
      <c r="A20" s="39"/>
      <c r="B20" s="46"/>
      <c r="C20" s="44"/>
      <c r="D20" s="44"/>
      <c r="E20" s="45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4"/>
      <c r="AP20" s="44"/>
      <c r="AQ20" s="44"/>
      <c r="AR20" s="44"/>
      <c r="AS20" s="44"/>
      <c r="AT20" s="44"/>
      <c r="AU20" s="44"/>
      <c r="AV20" s="46"/>
      <c r="AW20" s="39"/>
      <c r="AX20" s="30"/>
    </row>
    <row r="21" spans="1:50" s="16" customFormat="1" ht="7.95" customHeight="1" x14ac:dyDescent="0.2">
      <c r="B21" s="15"/>
      <c r="C21" s="10"/>
      <c r="D21" s="10"/>
      <c r="E21" s="95"/>
      <c r="F21" s="15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10"/>
      <c r="AP21" s="10"/>
      <c r="AQ21" s="10"/>
      <c r="AR21" s="10"/>
      <c r="AS21" s="10"/>
      <c r="AT21" s="10"/>
      <c r="AU21" s="10"/>
      <c r="AV21" s="15"/>
      <c r="AX21" s="30"/>
    </row>
    <row r="22" spans="1:50" s="7" customFormat="1" ht="7.95" customHeight="1" x14ac:dyDescent="0.2">
      <c r="A22" s="39"/>
      <c r="B22" s="46"/>
      <c r="C22" s="44"/>
      <c r="D22" s="44"/>
      <c r="E22" s="45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4"/>
      <c r="AP22" s="44"/>
      <c r="AQ22" s="44"/>
      <c r="AR22" s="44"/>
      <c r="AS22" s="44"/>
      <c r="AT22" s="44"/>
      <c r="AU22" s="44"/>
      <c r="AV22" s="46"/>
      <c r="AW22" s="39"/>
      <c r="AX22" s="30"/>
    </row>
    <row r="23" spans="1:50" s="7" customFormat="1" ht="21.6" customHeight="1" x14ac:dyDescent="0.2">
      <c r="A23" s="39"/>
      <c r="B23" s="67"/>
      <c r="C23" s="191" t="s">
        <v>48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68"/>
      <c r="AW23" s="39"/>
      <c r="AX23" s="30"/>
    </row>
    <row r="24" spans="1:50" s="4" customFormat="1" ht="18.600000000000001" customHeight="1" x14ac:dyDescent="0.4">
      <c r="A24" s="41"/>
      <c r="B24" s="102"/>
      <c r="C24" s="304" t="s">
        <v>3</v>
      </c>
      <c r="D24" s="304"/>
      <c r="E24" s="219" t="s">
        <v>0</v>
      </c>
      <c r="F24" s="220"/>
      <c r="G24" s="220"/>
      <c r="H24" s="220"/>
      <c r="I24" s="220"/>
      <c r="J24" s="221"/>
      <c r="K24" s="219" t="s">
        <v>2</v>
      </c>
      <c r="L24" s="220"/>
      <c r="M24" s="220"/>
      <c r="N24" s="220"/>
      <c r="O24" s="220"/>
      <c r="P24" s="220"/>
      <c r="Q24" s="220"/>
      <c r="R24" s="221"/>
      <c r="S24" s="313" t="s">
        <v>32</v>
      </c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4" t="s">
        <v>59</v>
      </c>
      <c r="AJ24" s="315"/>
      <c r="AK24" s="315"/>
      <c r="AL24" s="315"/>
      <c r="AM24" s="315"/>
      <c r="AN24" s="315"/>
      <c r="AO24" s="314" t="s">
        <v>41</v>
      </c>
      <c r="AP24" s="315"/>
      <c r="AQ24" s="315"/>
      <c r="AR24" s="315"/>
      <c r="AS24" s="315"/>
      <c r="AT24" s="315"/>
      <c r="AU24" s="315"/>
      <c r="AV24" s="103"/>
      <c r="AW24" s="41"/>
      <c r="AX24" s="27"/>
    </row>
    <row r="25" spans="1:50" s="5" customFormat="1" ht="17.100000000000001" customHeight="1" x14ac:dyDescent="0.45">
      <c r="A25" s="40"/>
      <c r="B25" s="73"/>
      <c r="C25" s="209">
        <v>1</v>
      </c>
      <c r="D25" s="209"/>
      <c r="E25" s="192"/>
      <c r="F25" s="193"/>
      <c r="G25" s="193"/>
      <c r="H25" s="193"/>
      <c r="I25" s="193"/>
      <c r="J25" s="194"/>
      <c r="K25" s="212"/>
      <c r="L25" s="212"/>
      <c r="M25" s="212"/>
      <c r="N25" s="212"/>
      <c r="O25" s="212"/>
      <c r="P25" s="212"/>
      <c r="Q25" s="212"/>
      <c r="R25" s="212"/>
      <c r="S25" s="215" t="s">
        <v>25</v>
      </c>
      <c r="T25" s="215"/>
      <c r="U25" s="215"/>
      <c r="V25" s="215"/>
      <c r="W25" s="215"/>
      <c r="X25" s="215"/>
      <c r="Y25" s="215"/>
      <c r="Z25" s="218"/>
      <c r="AA25" s="218"/>
      <c r="AB25" s="218"/>
      <c r="AC25" s="218"/>
      <c r="AD25" s="218"/>
      <c r="AE25" s="218"/>
      <c r="AF25" s="218"/>
      <c r="AG25" s="218"/>
      <c r="AH25" s="218"/>
      <c r="AI25" s="211"/>
      <c r="AJ25" s="211"/>
      <c r="AK25" s="211"/>
      <c r="AL25" s="211"/>
      <c r="AM25" s="211"/>
      <c r="AN25" s="211"/>
      <c r="AO25" s="214"/>
      <c r="AP25" s="214"/>
      <c r="AQ25" s="214"/>
      <c r="AR25" s="214"/>
      <c r="AS25" s="214"/>
      <c r="AT25" s="214"/>
      <c r="AU25" s="214"/>
      <c r="AV25" s="80"/>
      <c r="AW25" s="40"/>
      <c r="AX25" s="22"/>
    </row>
    <row r="26" spans="1:50" s="5" customFormat="1" ht="17.100000000000001" customHeight="1" x14ac:dyDescent="0.45">
      <c r="A26" s="40"/>
      <c r="B26" s="73"/>
      <c r="C26" s="208">
        <v>2</v>
      </c>
      <c r="D26" s="208"/>
      <c r="E26" s="192"/>
      <c r="F26" s="193"/>
      <c r="G26" s="193"/>
      <c r="H26" s="193"/>
      <c r="I26" s="193"/>
      <c r="J26" s="194"/>
      <c r="K26" s="213"/>
      <c r="L26" s="213"/>
      <c r="M26" s="213"/>
      <c r="N26" s="213"/>
      <c r="O26" s="213"/>
      <c r="P26" s="213"/>
      <c r="Q26" s="213"/>
      <c r="R26" s="213"/>
      <c r="S26" s="215" t="s">
        <v>25</v>
      </c>
      <c r="T26" s="215"/>
      <c r="U26" s="215"/>
      <c r="V26" s="215"/>
      <c r="W26" s="215"/>
      <c r="X26" s="215"/>
      <c r="Y26" s="215"/>
      <c r="Z26" s="216"/>
      <c r="AA26" s="216"/>
      <c r="AB26" s="216"/>
      <c r="AC26" s="216"/>
      <c r="AD26" s="216"/>
      <c r="AE26" s="216"/>
      <c r="AF26" s="216"/>
      <c r="AG26" s="216"/>
      <c r="AH26" s="216"/>
      <c r="AI26" s="217"/>
      <c r="AJ26" s="217"/>
      <c r="AK26" s="217"/>
      <c r="AL26" s="217"/>
      <c r="AM26" s="217"/>
      <c r="AN26" s="217"/>
      <c r="AO26" s="210"/>
      <c r="AP26" s="210"/>
      <c r="AQ26" s="210"/>
      <c r="AR26" s="210"/>
      <c r="AS26" s="210"/>
      <c r="AT26" s="210"/>
      <c r="AU26" s="210"/>
      <c r="AV26" s="80"/>
      <c r="AW26" s="40"/>
      <c r="AX26" s="22"/>
    </row>
    <row r="27" spans="1:50" s="5" customFormat="1" ht="17.100000000000001" customHeight="1" x14ac:dyDescent="0.45">
      <c r="A27" s="40"/>
      <c r="B27" s="73"/>
      <c r="C27" s="208">
        <v>3</v>
      </c>
      <c r="D27" s="208"/>
      <c r="E27" s="192"/>
      <c r="F27" s="193"/>
      <c r="G27" s="193"/>
      <c r="H27" s="193"/>
      <c r="I27" s="193"/>
      <c r="J27" s="194"/>
      <c r="K27" s="213"/>
      <c r="L27" s="213"/>
      <c r="M27" s="213"/>
      <c r="N27" s="213"/>
      <c r="O27" s="213"/>
      <c r="P27" s="213"/>
      <c r="Q27" s="213"/>
      <c r="R27" s="213"/>
      <c r="S27" s="215" t="s">
        <v>25</v>
      </c>
      <c r="T27" s="215"/>
      <c r="U27" s="215"/>
      <c r="V27" s="215"/>
      <c r="W27" s="215"/>
      <c r="X27" s="215"/>
      <c r="Y27" s="215"/>
      <c r="Z27" s="216"/>
      <c r="AA27" s="216"/>
      <c r="AB27" s="216"/>
      <c r="AC27" s="216"/>
      <c r="AD27" s="216"/>
      <c r="AE27" s="216"/>
      <c r="AF27" s="216"/>
      <c r="AG27" s="216"/>
      <c r="AH27" s="216"/>
      <c r="AI27" s="217"/>
      <c r="AJ27" s="217"/>
      <c r="AK27" s="217"/>
      <c r="AL27" s="217"/>
      <c r="AM27" s="217"/>
      <c r="AN27" s="217"/>
      <c r="AO27" s="210"/>
      <c r="AP27" s="210"/>
      <c r="AQ27" s="210"/>
      <c r="AR27" s="210"/>
      <c r="AS27" s="210"/>
      <c r="AT27" s="210"/>
      <c r="AU27" s="210"/>
      <c r="AV27" s="80"/>
      <c r="AW27" s="40"/>
      <c r="AX27" s="22"/>
    </row>
    <row r="28" spans="1:50" s="5" customFormat="1" ht="17.100000000000001" customHeight="1" x14ac:dyDescent="0.45">
      <c r="A28" s="40"/>
      <c r="B28" s="73"/>
      <c r="C28" s="208">
        <v>4</v>
      </c>
      <c r="D28" s="208"/>
      <c r="E28" s="192"/>
      <c r="F28" s="193"/>
      <c r="G28" s="193"/>
      <c r="H28" s="193"/>
      <c r="I28" s="193"/>
      <c r="J28" s="194"/>
      <c r="K28" s="213"/>
      <c r="L28" s="213"/>
      <c r="M28" s="213"/>
      <c r="N28" s="213"/>
      <c r="O28" s="213"/>
      <c r="P28" s="213"/>
      <c r="Q28" s="213"/>
      <c r="R28" s="213"/>
      <c r="S28" s="215" t="s">
        <v>25</v>
      </c>
      <c r="T28" s="215"/>
      <c r="U28" s="215"/>
      <c r="V28" s="215"/>
      <c r="W28" s="215"/>
      <c r="X28" s="215"/>
      <c r="Y28" s="215"/>
      <c r="Z28" s="216"/>
      <c r="AA28" s="216"/>
      <c r="AB28" s="216"/>
      <c r="AC28" s="216"/>
      <c r="AD28" s="216"/>
      <c r="AE28" s="216"/>
      <c r="AF28" s="216"/>
      <c r="AG28" s="216"/>
      <c r="AH28" s="216"/>
      <c r="AI28" s="217"/>
      <c r="AJ28" s="217"/>
      <c r="AK28" s="217"/>
      <c r="AL28" s="217"/>
      <c r="AM28" s="217"/>
      <c r="AN28" s="217"/>
      <c r="AO28" s="210"/>
      <c r="AP28" s="210"/>
      <c r="AQ28" s="210"/>
      <c r="AR28" s="210"/>
      <c r="AS28" s="210"/>
      <c r="AT28" s="210"/>
      <c r="AU28" s="210"/>
      <c r="AV28" s="80"/>
      <c r="AW28" s="40"/>
      <c r="AX28" s="22"/>
    </row>
    <row r="29" spans="1:50" s="5" customFormat="1" ht="17.100000000000001" customHeight="1" x14ac:dyDescent="0.45">
      <c r="A29" s="40"/>
      <c r="B29" s="73"/>
      <c r="C29" s="208">
        <v>5</v>
      </c>
      <c r="D29" s="208"/>
      <c r="E29" s="192"/>
      <c r="F29" s="193"/>
      <c r="G29" s="193"/>
      <c r="H29" s="193"/>
      <c r="I29" s="193"/>
      <c r="J29" s="194"/>
      <c r="K29" s="213"/>
      <c r="L29" s="213"/>
      <c r="M29" s="213"/>
      <c r="N29" s="213"/>
      <c r="O29" s="213"/>
      <c r="P29" s="213"/>
      <c r="Q29" s="213"/>
      <c r="R29" s="213"/>
      <c r="S29" s="215" t="s">
        <v>25</v>
      </c>
      <c r="T29" s="215"/>
      <c r="U29" s="215"/>
      <c r="V29" s="215"/>
      <c r="W29" s="215"/>
      <c r="X29" s="215"/>
      <c r="Y29" s="215"/>
      <c r="Z29" s="216"/>
      <c r="AA29" s="216"/>
      <c r="AB29" s="216"/>
      <c r="AC29" s="216"/>
      <c r="AD29" s="216"/>
      <c r="AE29" s="216"/>
      <c r="AF29" s="216"/>
      <c r="AG29" s="216"/>
      <c r="AH29" s="216"/>
      <c r="AI29" s="217"/>
      <c r="AJ29" s="217"/>
      <c r="AK29" s="217"/>
      <c r="AL29" s="217"/>
      <c r="AM29" s="217"/>
      <c r="AN29" s="217"/>
      <c r="AO29" s="210"/>
      <c r="AP29" s="210"/>
      <c r="AQ29" s="210"/>
      <c r="AR29" s="210"/>
      <c r="AS29" s="210"/>
      <c r="AT29" s="210"/>
      <c r="AU29" s="210"/>
      <c r="AV29" s="80"/>
      <c r="AW29" s="40"/>
      <c r="AX29" s="22"/>
    </row>
    <row r="30" spans="1:50" s="6" customFormat="1" ht="9.6" customHeight="1" x14ac:dyDescent="0.2">
      <c r="A30" s="38"/>
      <c r="B30" s="99"/>
      <c r="C30" s="100"/>
      <c r="D30" s="100"/>
      <c r="E30" s="138"/>
      <c r="F30" s="100"/>
      <c r="G30" s="100"/>
      <c r="H30" s="100"/>
      <c r="I30" s="100"/>
      <c r="J30" s="100"/>
      <c r="K30" s="138" t="s">
        <v>57</v>
      </c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1"/>
      <c r="AW30" s="38"/>
      <c r="AX30" s="28"/>
    </row>
    <row r="31" spans="1:50" s="7" customFormat="1" ht="18" customHeight="1" x14ac:dyDescent="0.2">
      <c r="A31" s="39"/>
      <c r="B31" s="69"/>
      <c r="C31" s="299" t="s">
        <v>133</v>
      </c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77"/>
      <c r="AW31" s="39"/>
      <c r="AX31" s="16"/>
    </row>
    <row r="32" spans="1:50" s="7" customFormat="1" ht="17.399999999999999" customHeight="1" x14ac:dyDescent="0.2">
      <c r="A32" s="39"/>
      <c r="B32" s="69"/>
      <c r="C32" s="70"/>
      <c r="D32" s="64"/>
      <c r="E32" s="65"/>
      <c r="F32" s="300"/>
      <c r="G32" s="300"/>
      <c r="H32" s="300"/>
      <c r="I32" s="66"/>
      <c r="J32" s="66"/>
      <c r="K32" s="66"/>
      <c r="L32" s="136"/>
      <c r="M32" s="297" t="s">
        <v>52</v>
      </c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8"/>
      <c r="AT32" s="76"/>
      <c r="AU32" s="70"/>
      <c r="AV32" s="77"/>
      <c r="AW32" s="39"/>
      <c r="AX32" s="16"/>
    </row>
    <row r="33" spans="1:51" s="7" customFormat="1" ht="18" customHeight="1" x14ac:dyDescent="0.2">
      <c r="A33" s="39"/>
      <c r="B33" s="69"/>
      <c r="C33" s="70"/>
      <c r="D33" s="63"/>
      <c r="E33" s="306" t="s">
        <v>54</v>
      </c>
      <c r="F33" s="306"/>
      <c r="G33" s="306"/>
      <c r="H33" s="306"/>
      <c r="I33" s="60"/>
      <c r="J33" s="60"/>
      <c r="K33" s="60"/>
      <c r="L33" s="301" t="s">
        <v>130</v>
      </c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56"/>
      <c r="AT33" s="76"/>
      <c r="AU33" s="70"/>
      <c r="AV33" s="77"/>
      <c r="AW33" s="39"/>
      <c r="AX33" s="16"/>
    </row>
    <row r="34" spans="1:51" s="13" customFormat="1" ht="19.95" customHeight="1" x14ac:dyDescent="0.2">
      <c r="A34" s="96"/>
      <c r="B34" s="71"/>
      <c r="C34" s="72"/>
      <c r="D34" s="61"/>
      <c r="E34" s="306"/>
      <c r="F34" s="306"/>
      <c r="G34" s="306"/>
      <c r="H34" s="306"/>
      <c r="I34" s="60"/>
      <c r="J34" s="60"/>
      <c r="K34" s="60"/>
      <c r="L34" s="303" t="s">
        <v>129</v>
      </c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188" t="s">
        <v>128</v>
      </c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6"/>
      <c r="AT34" s="78"/>
      <c r="AU34" s="72"/>
      <c r="AV34" s="79"/>
      <c r="AW34" s="96"/>
      <c r="AX34" s="29"/>
    </row>
    <row r="35" spans="1:51" s="13" customFormat="1" ht="15" customHeight="1" x14ac:dyDescent="0.2">
      <c r="A35" s="96"/>
      <c r="B35" s="71"/>
      <c r="C35" s="72"/>
      <c r="D35" s="61"/>
      <c r="E35" s="306"/>
      <c r="F35" s="306"/>
      <c r="G35" s="306"/>
      <c r="H35" s="306"/>
      <c r="I35" s="11"/>
      <c r="J35" s="11"/>
      <c r="K35" s="11"/>
      <c r="L35" s="61"/>
      <c r="M35" s="11"/>
      <c r="N35" s="11"/>
      <c r="O35" s="11"/>
      <c r="P35" s="11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10"/>
      <c r="AS35" s="58"/>
      <c r="AT35" s="72"/>
      <c r="AU35" s="72"/>
      <c r="AV35" s="79"/>
      <c r="AW35" s="96"/>
      <c r="AX35" s="29"/>
    </row>
    <row r="36" spans="1:51" s="5" customFormat="1" ht="9" customHeight="1" x14ac:dyDescent="0.2">
      <c r="A36" s="40"/>
      <c r="B36" s="73"/>
      <c r="C36" s="74"/>
      <c r="D36" s="62"/>
      <c r="E36" s="306"/>
      <c r="F36" s="306"/>
      <c r="G36" s="306"/>
      <c r="H36" s="306"/>
      <c r="I36" s="14"/>
      <c r="J36" s="14"/>
      <c r="K36" s="14"/>
      <c r="L36" s="134"/>
      <c r="M36" s="14"/>
      <c r="N36" s="14"/>
      <c r="O36" s="14"/>
      <c r="P36" s="14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14"/>
      <c r="AS36" s="57"/>
      <c r="AT36" s="74"/>
      <c r="AU36" s="74"/>
      <c r="AV36" s="80"/>
      <c r="AW36" s="40"/>
      <c r="AX36" s="22"/>
    </row>
    <row r="37" spans="1:51" s="5" customFormat="1" ht="7.8" customHeight="1" x14ac:dyDescent="0.2">
      <c r="A37" s="40"/>
      <c r="B37" s="73"/>
      <c r="C37" s="74"/>
      <c r="D37" s="62"/>
      <c r="E37" s="179"/>
      <c r="F37" s="179"/>
      <c r="G37" s="179"/>
      <c r="H37" s="179"/>
      <c r="I37" s="14"/>
      <c r="J37" s="14"/>
      <c r="K37" s="14"/>
      <c r="L37" s="134"/>
      <c r="M37" s="14"/>
      <c r="N37" s="14"/>
      <c r="O37" s="14"/>
      <c r="P37" s="14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4"/>
      <c r="AS37" s="57"/>
      <c r="AT37" s="74"/>
      <c r="AU37" s="74"/>
      <c r="AV37" s="80"/>
      <c r="AW37" s="40"/>
      <c r="AX37" s="22"/>
    </row>
    <row r="38" spans="1:51" s="7" customFormat="1" ht="12.6" customHeight="1" x14ac:dyDescent="0.2">
      <c r="A38" s="39"/>
      <c r="B38" s="69"/>
      <c r="C38" s="70"/>
      <c r="D38" s="55"/>
      <c r="E38" s="36"/>
      <c r="F38" s="36"/>
      <c r="G38" s="36"/>
      <c r="H38" s="36"/>
      <c r="I38" s="36"/>
      <c r="J38" s="36"/>
      <c r="K38" s="36"/>
      <c r="L38" s="135"/>
      <c r="M38" s="36"/>
      <c r="N38" s="36"/>
      <c r="O38" s="36"/>
      <c r="P38" s="36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59"/>
      <c r="AT38" s="81"/>
      <c r="AU38" s="70"/>
      <c r="AV38" s="77"/>
      <c r="AW38" s="39"/>
      <c r="AX38" s="16"/>
    </row>
    <row r="39" spans="1:51" s="7" customFormat="1" ht="9" customHeight="1" x14ac:dyDescent="0.2">
      <c r="A39" s="39"/>
      <c r="B39" s="69"/>
      <c r="C39" s="70"/>
      <c r="D39" s="189"/>
      <c r="E39" s="182"/>
      <c r="F39" s="182"/>
      <c r="G39" s="182"/>
      <c r="H39" s="182"/>
      <c r="I39" s="182"/>
      <c r="J39" s="182"/>
      <c r="K39" s="190"/>
      <c r="L39" s="181"/>
      <c r="M39" s="182"/>
      <c r="N39" s="182"/>
      <c r="O39" s="182"/>
      <c r="P39" s="182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4"/>
      <c r="AT39" s="185"/>
      <c r="AU39" s="70"/>
      <c r="AV39" s="77"/>
      <c r="AW39" s="39"/>
      <c r="AX39" s="16"/>
    </row>
    <row r="40" spans="1:51" s="7" customFormat="1" ht="14.25" customHeight="1" x14ac:dyDescent="0.2">
      <c r="A40" s="39"/>
      <c r="B40" s="75"/>
      <c r="C40" s="112" t="s">
        <v>1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3"/>
      <c r="AW40" s="39"/>
      <c r="AX40" s="16"/>
    </row>
    <row r="41" spans="1:51" s="16" customFormat="1" ht="8.4" customHeight="1" x14ac:dyDescent="0.2">
      <c r="A41" s="39"/>
      <c r="B41" s="46"/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46"/>
      <c r="AW41" s="39"/>
    </row>
    <row r="42" spans="1:51" s="16" customFormat="1" ht="6.6" customHeight="1" x14ac:dyDescent="0.2">
      <c r="B42" s="15"/>
      <c r="C42" s="19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15"/>
    </row>
    <row r="43" spans="1:51" s="16" customFormat="1" ht="6.6" customHeight="1" x14ac:dyDescent="0.2">
      <c r="A43" s="39"/>
      <c r="B43" s="46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46"/>
      <c r="AW43" s="39"/>
    </row>
    <row r="44" spans="1:51" s="6" customFormat="1" ht="21" customHeight="1" x14ac:dyDescent="0.2">
      <c r="A44" s="38"/>
      <c r="B44" s="118"/>
      <c r="C44" s="296" t="s">
        <v>127</v>
      </c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119"/>
      <c r="AW44" s="38"/>
      <c r="AX44" s="28"/>
    </row>
    <row r="45" spans="1:51" s="4" customFormat="1" ht="18" customHeight="1" x14ac:dyDescent="0.4">
      <c r="A45" s="41"/>
      <c r="B45" s="120"/>
      <c r="C45" s="268" t="s">
        <v>3</v>
      </c>
      <c r="D45" s="268"/>
      <c r="E45" s="269" t="s">
        <v>61</v>
      </c>
      <c r="F45" s="270"/>
      <c r="G45" s="270"/>
      <c r="H45" s="271"/>
      <c r="I45" s="260" t="s">
        <v>62</v>
      </c>
      <c r="J45" s="261"/>
      <c r="K45" s="261"/>
      <c r="L45" s="261"/>
      <c r="M45" s="261"/>
      <c r="N45" s="262"/>
      <c r="O45" s="269" t="s">
        <v>2</v>
      </c>
      <c r="P45" s="270"/>
      <c r="Q45" s="270"/>
      <c r="R45" s="270"/>
      <c r="S45" s="271"/>
      <c r="T45" s="272" t="s">
        <v>32</v>
      </c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4"/>
      <c r="AI45" s="266" t="s">
        <v>60</v>
      </c>
      <c r="AJ45" s="267"/>
      <c r="AK45" s="267"/>
      <c r="AL45" s="267"/>
      <c r="AM45" s="267"/>
      <c r="AN45" s="267"/>
      <c r="AO45" s="266" t="s">
        <v>42</v>
      </c>
      <c r="AP45" s="267"/>
      <c r="AQ45" s="267"/>
      <c r="AR45" s="267"/>
      <c r="AS45" s="267"/>
      <c r="AT45" s="267"/>
      <c r="AU45" s="267"/>
      <c r="AV45" s="124"/>
      <c r="AW45" s="41"/>
      <c r="AX45" s="27"/>
      <c r="AY45" s="4" t="s">
        <v>63</v>
      </c>
    </row>
    <row r="46" spans="1:51" s="5" customFormat="1" ht="17.100000000000001" customHeight="1" x14ac:dyDescent="0.45">
      <c r="A46" s="40"/>
      <c r="B46" s="121"/>
      <c r="C46" s="208">
        <v>1</v>
      </c>
      <c r="D46" s="245"/>
      <c r="E46" s="206" t="s">
        <v>97</v>
      </c>
      <c r="F46" s="207"/>
      <c r="G46" s="207"/>
      <c r="H46" s="207"/>
      <c r="I46" s="203" t="s">
        <v>98</v>
      </c>
      <c r="J46" s="204"/>
      <c r="K46" s="204"/>
      <c r="L46" s="204"/>
      <c r="M46" s="204"/>
      <c r="N46" s="205"/>
      <c r="O46" s="275"/>
      <c r="P46" s="276"/>
      <c r="Q46" s="276"/>
      <c r="R46" s="276"/>
      <c r="S46" s="277"/>
      <c r="T46" s="263" t="s">
        <v>25</v>
      </c>
      <c r="U46" s="264"/>
      <c r="V46" s="264"/>
      <c r="W46" s="264"/>
      <c r="X46" s="264"/>
      <c r="Y46" s="265"/>
      <c r="Z46" s="216"/>
      <c r="AA46" s="216"/>
      <c r="AB46" s="216"/>
      <c r="AC46" s="216"/>
      <c r="AD46" s="216"/>
      <c r="AE46" s="216"/>
      <c r="AF46" s="216"/>
      <c r="AG46" s="216"/>
      <c r="AH46" s="216"/>
      <c r="AI46" s="217"/>
      <c r="AJ46" s="217"/>
      <c r="AK46" s="217"/>
      <c r="AL46" s="217"/>
      <c r="AM46" s="217"/>
      <c r="AN46" s="217"/>
      <c r="AO46" s="210"/>
      <c r="AP46" s="210"/>
      <c r="AQ46" s="210"/>
      <c r="AR46" s="210"/>
      <c r="AS46" s="210"/>
      <c r="AT46" s="210"/>
      <c r="AU46" s="210"/>
      <c r="AV46" s="125"/>
      <c r="AW46" s="40"/>
      <c r="AX46" s="22"/>
      <c r="AY46" s="147" t="str">
        <f>VLOOKUP(I46,モデル別種別,11,FALSE)</f>
        <v>種別</v>
      </c>
    </row>
    <row r="47" spans="1:51" s="5" customFormat="1" ht="17.100000000000001" customHeight="1" x14ac:dyDescent="0.45">
      <c r="A47" s="40"/>
      <c r="B47" s="121"/>
      <c r="C47" s="208">
        <v>2</v>
      </c>
      <c r="D47" s="245"/>
      <c r="E47" s="206" t="s">
        <v>97</v>
      </c>
      <c r="F47" s="207"/>
      <c r="G47" s="207"/>
      <c r="H47" s="207"/>
      <c r="I47" s="203" t="s">
        <v>98</v>
      </c>
      <c r="J47" s="204"/>
      <c r="K47" s="204"/>
      <c r="L47" s="204"/>
      <c r="M47" s="204"/>
      <c r="N47" s="205"/>
      <c r="O47" s="275"/>
      <c r="P47" s="276"/>
      <c r="Q47" s="276"/>
      <c r="R47" s="276"/>
      <c r="S47" s="277"/>
      <c r="T47" s="263" t="s">
        <v>25</v>
      </c>
      <c r="U47" s="264"/>
      <c r="V47" s="264"/>
      <c r="W47" s="264"/>
      <c r="X47" s="264"/>
      <c r="Y47" s="265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217"/>
      <c r="AK47" s="217"/>
      <c r="AL47" s="217"/>
      <c r="AM47" s="217"/>
      <c r="AN47" s="217"/>
      <c r="AO47" s="210"/>
      <c r="AP47" s="210"/>
      <c r="AQ47" s="210"/>
      <c r="AR47" s="210"/>
      <c r="AS47" s="210"/>
      <c r="AT47" s="210"/>
      <c r="AU47" s="210"/>
      <c r="AV47" s="125"/>
      <c r="AW47" s="40"/>
      <c r="AX47" s="22"/>
      <c r="AY47" s="147" t="str">
        <f>VLOOKUP(I47,モデル別種別,11,FALSE)</f>
        <v>種別</v>
      </c>
    </row>
    <row r="48" spans="1:51" s="5" customFormat="1" ht="17.100000000000001" customHeight="1" x14ac:dyDescent="0.45">
      <c r="A48" s="40"/>
      <c r="B48" s="121"/>
      <c r="C48" s="208">
        <v>3</v>
      </c>
      <c r="D48" s="245"/>
      <c r="E48" s="206" t="s">
        <v>97</v>
      </c>
      <c r="F48" s="207"/>
      <c r="G48" s="207"/>
      <c r="H48" s="207"/>
      <c r="I48" s="203" t="s">
        <v>98</v>
      </c>
      <c r="J48" s="204"/>
      <c r="K48" s="204"/>
      <c r="L48" s="204"/>
      <c r="M48" s="204"/>
      <c r="N48" s="205"/>
      <c r="O48" s="275"/>
      <c r="P48" s="276"/>
      <c r="Q48" s="276"/>
      <c r="R48" s="276"/>
      <c r="S48" s="277"/>
      <c r="T48" s="263" t="s">
        <v>25</v>
      </c>
      <c r="U48" s="264"/>
      <c r="V48" s="264"/>
      <c r="W48" s="264"/>
      <c r="X48" s="264"/>
      <c r="Y48" s="265"/>
      <c r="Z48" s="216"/>
      <c r="AA48" s="216"/>
      <c r="AB48" s="216"/>
      <c r="AC48" s="216"/>
      <c r="AD48" s="216"/>
      <c r="AE48" s="216"/>
      <c r="AF48" s="216"/>
      <c r="AG48" s="216"/>
      <c r="AH48" s="216"/>
      <c r="AI48" s="217"/>
      <c r="AJ48" s="217"/>
      <c r="AK48" s="217"/>
      <c r="AL48" s="217"/>
      <c r="AM48" s="217"/>
      <c r="AN48" s="217"/>
      <c r="AO48" s="210"/>
      <c r="AP48" s="210"/>
      <c r="AQ48" s="210"/>
      <c r="AR48" s="210"/>
      <c r="AS48" s="210"/>
      <c r="AT48" s="210"/>
      <c r="AU48" s="210"/>
      <c r="AV48" s="125"/>
      <c r="AW48" s="40"/>
      <c r="AX48" s="22"/>
      <c r="AY48" s="147" t="str">
        <f>VLOOKUP(I48,モデル別種別,11,FALSE)</f>
        <v>種別</v>
      </c>
    </row>
    <row r="49" spans="1:51" s="5" customFormat="1" ht="17.100000000000001" customHeight="1" x14ac:dyDescent="0.45">
      <c r="A49" s="40"/>
      <c r="B49" s="121"/>
      <c r="C49" s="208">
        <v>4</v>
      </c>
      <c r="D49" s="245"/>
      <c r="E49" s="206" t="s">
        <v>97</v>
      </c>
      <c r="F49" s="207"/>
      <c r="G49" s="207"/>
      <c r="H49" s="207"/>
      <c r="I49" s="203" t="s">
        <v>98</v>
      </c>
      <c r="J49" s="204"/>
      <c r="K49" s="204"/>
      <c r="L49" s="204"/>
      <c r="M49" s="204"/>
      <c r="N49" s="205"/>
      <c r="O49" s="275"/>
      <c r="P49" s="276"/>
      <c r="Q49" s="276"/>
      <c r="R49" s="276"/>
      <c r="S49" s="277"/>
      <c r="T49" s="263" t="s">
        <v>25</v>
      </c>
      <c r="U49" s="264"/>
      <c r="V49" s="264"/>
      <c r="W49" s="264"/>
      <c r="X49" s="264"/>
      <c r="Y49" s="265"/>
      <c r="Z49" s="216"/>
      <c r="AA49" s="216"/>
      <c r="AB49" s="216"/>
      <c r="AC49" s="216"/>
      <c r="AD49" s="216"/>
      <c r="AE49" s="216"/>
      <c r="AF49" s="216"/>
      <c r="AG49" s="216"/>
      <c r="AH49" s="216"/>
      <c r="AI49" s="217"/>
      <c r="AJ49" s="217"/>
      <c r="AK49" s="217"/>
      <c r="AL49" s="217"/>
      <c r="AM49" s="217"/>
      <c r="AN49" s="217"/>
      <c r="AO49" s="210"/>
      <c r="AP49" s="210"/>
      <c r="AQ49" s="210"/>
      <c r="AR49" s="210"/>
      <c r="AS49" s="210"/>
      <c r="AT49" s="210"/>
      <c r="AU49" s="210"/>
      <c r="AV49" s="125"/>
      <c r="AW49" s="40"/>
      <c r="AX49" s="22"/>
      <c r="AY49" s="147" t="str">
        <f>VLOOKUP(I49,モデル別種別,11,FALSE)</f>
        <v>種別</v>
      </c>
    </row>
    <row r="50" spans="1:51" s="5" customFormat="1" ht="17.100000000000001" customHeight="1" x14ac:dyDescent="0.45">
      <c r="A50" s="40"/>
      <c r="B50" s="121"/>
      <c r="C50" s="208">
        <v>5</v>
      </c>
      <c r="D50" s="245"/>
      <c r="E50" s="206" t="s">
        <v>97</v>
      </c>
      <c r="F50" s="207"/>
      <c r="G50" s="207"/>
      <c r="H50" s="207"/>
      <c r="I50" s="203" t="s">
        <v>98</v>
      </c>
      <c r="J50" s="204"/>
      <c r="K50" s="204"/>
      <c r="L50" s="204"/>
      <c r="M50" s="204"/>
      <c r="N50" s="205"/>
      <c r="O50" s="275"/>
      <c r="P50" s="276"/>
      <c r="Q50" s="276"/>
      <c r="R50" s="276"/>
      <c r="S50" s="277"/>
      <c r="T50" s="263" t="s">
        <v>25</v>
      </c>
      <c r="U50" s="264"/>
      <c r="V50" s="264"/>
      <c r="W50" s="264"/>
      <c r="X50" s="264"/>
      <c r="Y50" s="265"/>
      <c r="Z50" s="216"/>
      <c r="AA50" s="216"/>
      <c r="AB50" s="216"/>
      <c r="AC50" s="216"/>
      <c r="AD50" s="216"/>
      <c r="AE50" s="216"/>
      <c r="AF50" s="216"/>
      <c r="AG50" s="216"/>
      <c r="AH50" s="216"/>
      <c r="AI50" s="217"/>
      <c r="AJ50" s="217"/>
      <c r="AK50" s="217"/>
      <c r="AL50" s="217"/>
      <c r="AM50" s="217"/>
      <c r="AN50" s="217"/>
      <c r="AO50" s="210"/>
      <c r="AP50" s="210"/>
      <c r="AQ50" s="210"/>
      <c r="AR50" s="210"/>
      <c r="AS50" s="210"/>
      <c r="AT50" s="210"/>
      <c r="AU50" s="210"/>
      <c r="AV50" s="125"/>
      <c r="AW50" s="40"/>
      <c r="AX50" s="22"/>
      <c r="AY50" s="147" t="str">
        <f>VLOOKUP(I50,モデル別種別,11,FALSE)</f>
        <v>種別</v>
      </c>
    </row>
    <row r="51" spans="1:51" s="7" customFormat="1" ht="13.2" customHeight="1" x14ac:dyDescent="0.2">
      <c r="A51" s="39"/>
      <c r="B51" s="122"/>
      <c r="C51" s="128"/>
      <c r="D51" s="128"/>
      <c r="E51" s="139"/>
      <c r="F51" s="128"/>
      <c r="G51" s="128"/>
      <c r="H51" s="128"/>
      <c r="I51" s="128"/>
      <c r="J51" s="128"/>
      <c r="K51" s="139"/>
      <c r="L51" s="128"/>
      <c r="M51" s="128"/>
      <c r="N51" s="128"/>
      <c r="O51" s="139" t="s">
        <v>56</v>
      </c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6"/>
      <c r="AW51" s="39"/>
      <c r="AX51" s="16"/>
    </row>
    <row r="52" spans="1:51" s="7" customFormat="1" ht="7.2" customHeight="1" x14ac:dyDescent="0.2">
      <c r="A52" s="39"/>
      <c r="B52" s="12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126"/>
      <c r="AW52" s="39"/>
      <c r="AX52" s="16"/>
    </row>
    <row r="53" spans="1:51" s="7" customFormat="1" ht="18" customHeight="1" x14ac:dyDescent="0.2">
      <c r="A53" s="39"/>
      <c r="B53" s="123"/>
      <c r="C53" s="109" t="s">
        <v>49</v>
      </c>
      <c r="D53" s="246" t="s">
        <v>51</v>
      </c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108"/>
      <c r="AU53" s="105"/>
      <c r="AV53" s="127"/>
      <c r="AW53" s="39"/>
    </row>
    <row r="54" spans="1:51" s="7" customFormat="1" ht="10.5" customHeight="1" x14ac:dyDescent="0.2">
      <c r="A54" s="39"/>
      <c r="B54" s="122"/>
      <c r="C54" s="106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104"/>
      <c r="AU54" s="94"/>
      <c r="AV54" s="126"/>
      <c r="AW54" s="39"/>
    </row>
    <row r="55" spans="1:51" s="7" customFormat="1" ht="10.5" customHeight="1" x14ac:dyDescent="0.2">
      <c r="A55" s="39"/>
      <c r="B55" s="122"/>
      <c r="C55" s="106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104"/>
      <c r="AU55" s="94"/>
      <c r="AV55" s="126"/>
      <c r="AW55" s="39"/>
    </row>
    <row r="56" spans="1:51" s="7" customFormat="1" ht="10.5" customHeight="1" x14ac:dyDescent="0.2">
      <c r="A56" s="39"/>
      <c r="B56" s="122"/>
      <c r="C56" s="106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04"/>
      <c r="AU56" s="132"/>
      <c r="AV56" s="126"/>
      <c r="AW56" s="39"/>
    </row>
    <row r="57" spans="1:51" s="7" customFormat="1" ht="25.5" customHeight="1" x14ac:dyDescent="0.2">
      <c r="A57" s="39"/>
      <c r="B57" s="122"/>
      <c r="C57" s="106"/>
      <c r="D57" s="94"/>
      <c r="E57" s="94"/>
      <c r="F57" s="259" t="s">
        <v>38</v>
      </c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10"/>
      <c r="AD57" s="10"/>
      <c r="AE57" s="140"/>
      <c r="AF57" s="10"/>
      <c r="AG57" s="10"/>
      <c r="AH57" s="10"/>
      <c r="AI57" s="10"/>
      <c r="AJ57" s="10"/>
      <c r="AK57" s="94"/>
      <c r="AL57" s="94"/>
      <c r="AM57" s="94"/>
      <c r="AN57" s="94"/>
      <c r="AO57" s="94"/>
      <c r="AP57" s="94"/>
      <c r="AQ57" s="94"/>
      <c r="AR57" s="94"/>
      <c r="AS57" s="94"/>
      <c r="AT57" s="104"/>
      <c r="AU57" s="94"/>
      <c r="AV57" s="126"/>
      <c r="AW57" s="39"/>
    </row>
    <row r="58" spans="1:51" s="7" customFormat="1" ht="10.5" customHeight="1" thickBot="1" x14ac:dyDescent="0.25">
      <c r="A58" s="39"/>
      <c r="B58" s="122"/>
      <c r="C58" s="106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104"/>
      <c r="AU58" s="94"/>
      <c r="AV58" s="126"/>
      <c r="AW58" s="39"/>
    </row>
    <row r="59" spans="1:51" s="7" customFormat="1" ht="12" customHeight="1" thickTop="1" thickBot="1" x14ac:dyDescent="0.25">
      <c r="A59" s="39"/>
      <c r="B59" s="122"/>
      <c r="C59" s="106"/>
      <c r="D59" s="94"/>
      <c r="F59" s="284" t="s">
        <v>34</v>
      </c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 t="s">
        <v>35</v>
      </c>
      <c r="V59" s="280"/>
      <c r="W59" s="280"/>
      <c r="X59" s="280"/>
      <c r="Y59" s="280" t="s">
        <v>36</v>
      </c>
      <c r="Z59" s="280"/>
      <c r="AA59" s="280"/>
      <c r="AB59" s="291"/>
      <c r="AC59" s="10"/>
      <c r="AD59" s="10"/>
      <c r="AE59" s="10"/>
      <c r="AF59" s="247" t="s">
        <v>37</v>
      </c>
      <c r="AG59" s="248"/>
      <c r="AH59" s="248"/>
      <c r="AI59" s="248"/>
      <c r="AJ59" s="248"/>
      <c r="AK59" s="248"/>
      <c r="AL59" s="248"/>
      <c r="AM59" s="248"/>
      <c r="AN59" s="248"/>
      <c r="AO59" s="248"/>
      <c r="AP59" s="249"/>
      <c r="AQ59" s="93"/>
      <c r="AR59" s="93"/>
      <c r="AS59" s="94"/>
      <c r="AT59" s="104"/>
      <c r="AU59" s="94"/>
      <c r="AV59" s="126"/>
      <c r="AW59" s="39"/>
    </row>
    <row r="60" spans="1:51" s="7" customFormat="1" ht="15.6" customHeight="1" thickTop="1" x14ac:dyDescent="0.2">
      <c r="A60" s="39"/>
      <c r="B60" s="122"/>
      <c r="C60" s="106"/>
      <c r="D60" s="94"/>
      <c r="F60" s="285" t="s">
        <v>112</v>
      </c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1">
        <v>8300</v>
      </c>
      <c r="V60" s="281"/>
      <c r="W60" s="281"/>
      <c r="X60" s="281"/>
      <c r="Y60" s="292">
        <f>COUNTIF(定額種別,"1")</f>
        <v>0</v>
      </c>
      <c r="Z60" s="292"/>
      <c r="AA60" s="292"/>
      <c r="AB60" s="293"/>
      <c r="AC60" s="131"/>
      <c r="AD60" s="131"/>
      <c r="AE60" s="131"/>
      <c r="AF60" s="250">
        <f>(U60*Y60)+(U61*Y61)+(U62*Y62)</f>
        <v>0</v>
      </c>
      <c r="AG60" s="251"/>
      <c r="AH60" s="251"/>
      <c r="AI60" s="251"/>
      <c r="AJ60" s="251"/>
      <c r="AK60" s="251"/>
      <c r="AL60" s="251"/>
      <c r="AM60" s="251"/>
      <c r="AN60" s="251"/>
      <c r="AO60" s="251"/>
      <c r="AP60" s="252"/>
      <c r="AQ60" s="93"/>
      <c r="AR60" s="93"/>
      <c r="AS60" s="94"/>
      <c r="AT60" s="104"/>
      <c r="AU60" s="94"/>
      <c r="AV60" s="126"/>
      <c r="AW60" s="39"/>
    </row>
    <row r="61" spans="1:51" s="7" customFormat="1" ht="15.6" customHeight="1" x14ac:dyDescent="0.2">
      <c r="A61" s="39"/>
      <c r="B61" s="122"/>
      <c r="C61" s="106"/>
      <c r="D61" s="94"/>
      <c r="F61" s="287" t="s">
        <v>113</v>
      </c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2">
        <v>7800</v>
      </c>
      <c r="V61" s="282"/>
      <c r="W61" s="282"/>
      <c r="X61" s="282"/>
      <c r="Y61" s="294">
        <f>COUNTIF(定額種別,"2")</f>
        <v>0</v>
      </c>
      <c r="Z61" s="294"/>
      <c r="AA61" s="294"/>
      <c r="AB61" s="295"/>
      <c r="AC61" s="131"/>
      <c r="AD61" s="131"/>
      <c r="AE61" s="131"/>
      <c r="AF61" s="253"/>
      <c r="AG61" s="254"/>
      <c r="AH61" s="254"/>
      <c r="AI61" s="254"/>
      <c r="AJ61" s="254"/>
      <c r="AK61" s="254"/>
      <c r="AL61" s="254"/>
      <c r="AM61" s="254"/>
      <c r="AN61" s="254"/>
      <c r="AO61" s="254"/>
      <c r="AP61" s="255"/>
      <c r="AQ61" s="93"/>
      <c r="AR61" s="93"/>
      <c r="AS61" s="94"/>
      <c r="AT61" s="104"/>
      <c r="AU61" s="94"/>
      <c r="AV61" s="126"/>
      <c r="AW61" s="39"/>
    </row>
    <row r="62" spans="1:51" s="7" customFormat="1" ht="15.6" customHeight="1" thickBot="1" x14ac:dyDescent="0.25">
      <c r="A62" s="39"/>
      <c r="B62" s="122"/>
      <c r="C62" s="106"/>
      <c r="D62" s="94"/>
      <c r="F62" s="289" t="s">
        <v>114</v>
      </c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83">
        <v>10100</v>
      </c>
      <c r="V62" s="283"/>
      <c r="W62" s="283"/>
      <c r="X62" s="283"/>
      <c r="Y62" s="278">
        <f>COUNTIF(定額種別,"3")</f>
        <v>0</v>
      </c>
      <c r="Z62" s="278"/>
      <c r="AA62" s="278"/>
      <c r="AB62" s="279"/>
      <c r="AC62" s="131"/>
      <c r="AD62" s="131"/>
      <c r="AE62" s="131"/>
      <c r="AF62" s="256"/>
      <c r="AG62" s="257"/>
      <c r="AH62" s="257"/>
      <c r="AI62" s="257"/>
      <c r="AJ62" s="257"/>
      <c r="AK62" s="257"/>
      <c r="AL62" s="257"/>
      <c r="AM62" s="257"/>
      <c r="AN62" s="257"/>
      <c r="AO62" s="257"/>
      <c r="AP62" s="258"/>
      <c r="AQ62" s="93"/>
      <c r="AR62" s="93"/>
      <c r="AS62" s="94"/>
      <c r="AT62" s="104"/>
      <c r="AU62" s="94"/>
      <c r="AV62" s="126"/>
      <c r="AW62" s="39"/>
    </row>
    <row r="63" spans="1:51" s="7" customFormat="1" ht="10.5" customHeight="1" thickTop="1" x14ac:dyDescent="0.2">
      <c r="A63" s="39"/>
      <c r="B63" s="122"/>
      <c r="C63" s="106"/>
      <c r="D63" s="94"/>
      <c r="E63" s="244"/>
      <c r="F63" s="244"/>
      <c r="G63" s="244"/>
      <c r="H63" s="244"/>
      <c r="I63" s="24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4"/>
      <c r="AT63" s="104"/>
      <c r="AU63" s="94"/>
      <c r="AV63" s="126"/>
      <c r="AW63" s="39"/>
    </row>
    <row r="64" spans="1:51" s="7" customFormat="1" ht="10.5" customHeight="1" x14ac:dyDescent="0.2">
      <c r="A64" s="39"/>
      <c r="B64" s="122"/>
      <c r="C64" s="106"/>
      <c r="D64" s="94"/>
      <c r="E64" s="244"/>
      <c r="F64" s="244"/>
      <c r="G64" s="244"/>
      <c r="H64" s="244"/>
      <c r="I64" s="24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4"/>
      <c r="AT64" s="104"/>
      <c r="AU64" s="94"/>
      <c r="AV64" s="126"/>
      <c r="AW64" s="39"/>
    </row>
    <row r="65" spans="1:51" s="7" customFormat="1" ht="10.5" customHeight="1" x14ac:dyDescent="0.2">
      <c r="A65" s="39"/>
      <c r="B65" s="122"/>
      <c r="C65" s="106"/>
      <c r="D65" s="107"/>
      <c r="E65" s="117"/>
      <c r="F65" s="117"/>
      <c r="G65" s="117"/>
      <c r="H65" s="117"/>
      <c r="I65" s="11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4"/>
      <c r="AU65" s="94"/>
      <c r="AV65" s="126"/>
      <c r="AW65" s="39"/>
    </row>
    <row r="66" spans="1:51" s="9" customFormat="1" ht="9" customHeight="1" x14ac:dyDescent="0.2">
      <c r="A66" s="46"/>
      <c r="B66" s="122"/>
      <c r="C66" s="94"/>
      <c r="D66" s="84"/>
      <c r="E66" s="85"/>
      <c r="F66" s="85"/>
      <c r="G66" s="85"/>
      <c r="H66" s="85"/>
      <c r="I66" s="85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94"/>
      <c r="AU66" s="94"/>
      <c r="AV66" s="126"/>
      <c r="AW66" s="46"/>
    </row>
    <row r="67" spans="1:51" s="9" customFormat="1" ht="12.6" customHeight="1" x14ac:dyDescent="0.2">
      <c r="A67" s="46"/>
      <c r="B67" s="130"/>
      <c r="C67" s="31"/>
      <c r="D67" s="31"/>
      <c r="E67" s="129"/>
      <c r="F67" s="129"/>
      <c r="G67" s="129"/>
      <c r="H67" s="129"/>
      <c r="I67" s="129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133"/>
      <c r="AW67" s="46"/>
    </row>
    <row r="68" spans="1:51" s="9" customFormat="1" ht="10.95" customHeight="1" x14ac:dyDescent="0.2">
      <c r="A68" s="46"/>
      <c r="B68" s="114"/>
      <c r="C68" s="115"/>
      <c r="D68" s="115"/>
      <c r="E68" s="116"/>
      <c r="F68" s="116"/>
      <c r="G68" s="116"/>
      <c r="H68" s="116"/>
      <c r="I68" s="116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4"/>
      <c r="AW68" s="46"/>
    </row>
    <row r="69" spans="1:51" s="9" customFormat="1" ht="6.6" customHeight="1" x14ac:dyDescent="0.2">
      <c r="B69" s="23"/>
      <c r="C69" s="110"/>
      <c r="D69" s="110"/>
      <c r="E69" s="113"/>
      <c r="F69" s="113"/>
      <c r="G69" s="113"/>
      <c r="H69" s="113"/>
      <c r="I69" s="113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23"/>
    </row>
    <row r="70" spans="1:51" s="7" customFormat="1" ht="12.75" customHeight="1" x14ac:dyDescent="0.2">
      <c r="B70" s="55"/>
      <c r="C70" s="111"/>
      <c r="D70" s="17"/>
      <c r="E70" s="17"/>
      <c r="F70" s="17"/>
      <c r="G70" s="17"/>
      <c r="H70" s="17"/>
      <c r="I70" s="17"/>
      <c r="J70" s="17"/>
      <c r="K70" s="12"/>
      <c r="L70" s="12"/>
      <c r="M70" s="12"/>
      <c r="N70" s="12"/>
      <c r="O70" s="12"/>
      <c r="P70" s="12"/>
      <c r="Q70" s="12"/>
      <c r="R70" s="12"/>
      <c r="S70" s="12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21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56"/>
    </row>
    <row r="71" spans="1:51" s="9" customFormat="1" ht="15.6" customHeight="1" x14ac:dyDescent="0.2">
      <c r="B71" s="55"/>
      <c r="C71" s="3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41" t="b">
        <v>0</v>
      </c>
      <c r="Q71" s="8"/>
      <c r="R71" s="8"/>
      <c r="S71" s="15"/>
      <c r="T71" s="10"/>
      <c r="U71" s="10"/>
      <c r="V71" s="10"/>
      <c r="W71" s="24"/>
      <c r="X71" s="10"/>
      <c r="Y71" s="10"/>
      <c r="Z71" s="10"/>
      <c r="AA71" s="10"/>
      <c r="AB71" s="10"/>
      <c r="AC71" s="10"/>
      <c r="AD71" s="10"/>
      <c r="AE71" s="10"/>
      <c r="AF71" s="10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56"/>
    </row>
    <row r="72" spans="1:51" ht="6.6" customHeight="1" x14ac:dyDescent="0.2"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9"/>
    </row>
    <row r="73" spans="1:51" ht="16.8" hidden="1" x14ac:dyDescent="0.2">
      <c r="A73" s="149"/>
      <c r="B73" s="149"/>
      <c r="C73" s="150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 t="s">
        <v>26</v>
      </c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8"/>
    </row>
    <row r="74" spans="1:51" ht="16.8" hidden="1" x14ac:dyDescent="0.2">
      <c r="A74" s="149"/>
      <c r="B74" s="149"/>
      <c r="C74" s="150"/>
      <c r="D74" s="151"/>
      <c r="E74" s="151"/>
      <c r="F74" s="151"/>
      <c r="G74" s="151"/>
      <c r="H74" s="151"/>
      <c r="I74" s="151"/>
      <c r="J74" s="151"/>
      <c r="K74" s="151"/>
      <c r="L74" s="152"/>
      <c r="M74" s="152"/>
      <c r="N74" s="152"/>
      <c r="O74" s="152"/>
      <c r="P74" s="152" t="b">
        <v>0</v>
      </c>
      <c r="Q74" s="152"/>
      <c r="R74" s="152" t="s">
        <v>31</v>
      </c>
      <c r="S74" s="152"/>
      <c r="T74" s="152"/>
      <c r="U74" s="151"/>
      <c r="V74" s="151"/>
      <c r="W74" s="151"/>
      <c r="X74" s="151"/>
      <c r="Y74" s="151"/>
      <c r="Z74" s="151"/>
      <c r="AA74" s="151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8"/>
    </row>
    <row r="75" spans="1:51" ht="16.8" hidden="1" x14ac:dyDescent="0.2">
      <c r="A75" s="149"/>
      <c r="B75" s="149"/>
      <c r="C75" s="153"/>
      <c r="D75" s="151"/>
      <c r="E75" s="151"/>
      <c r="F75" s="151"/>
      <c r="G75" s="151"/>
      <c r="H75" s="151"/>
      <c r="I75" s="151"/>
      <c r="J75" s="151"/>
      <c r="K75" s="151"/>
      <c r="L75" s="152"/>
      <c r="M75" s="152"/>
      <c r="N75" s="152"/>
      <c r="O75" s="152"/>
      <c r="P75" s="152" t="b">
        <v>0</v>
      </c>
      <c r="Q75" s="152"/>
      <c r="R75" s="152" t="s">
        <v>27</v>
      </c>
      <c r="S75" s="152"/>
      <c r="T75" s="152"/>
      <c r="U75" s="151"/>
      <c r="V75" s="151"/>
      <c r="W75" s="151"/>
      <c r="X75" s="151"/>
      <c r="Y75" s="151"/>
      <c r="Z75" s="151"/>
      <c r="AA75" s="151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8"/>
    </row>
    <row r="76" spans="1:51" ht="16.8" hidden="1" x14ac:dyDescent="0.2">
      <c r="A76" s="149"/>
      <c r="B76" s="149"/>
      <c r="C76" s="150"/>
      <c r="D76" s="151"/>
      <c r="E76" s="151"/>
      <c r="F76" s="151"/>
      <c r="G76" s="151"/>
      <c r="H76" s="151"/>
      <c r="I76" s="151"/>
      <c r="J76" s="151"/>
      <c r="K76" s="151"/>
      <c r="L76" s="152"/>
      <c r="M76" s="152"/>
      <c r="N76" s="152"/>
      <c r="O76" s="152"/>
      <c r="P76" s="152"/>
      <c r="Q76" s="152"/>
      <c r="R76" s="152" t="s">
        <v>28</v>
      </c>
      <c r="S76" s="152"/>
      <c r="T76" s="152"/>
      <c r="U76" s="151"/>
      <c r="V76" s="151"/>
      <c r="W76" s="151"/>
      <c r="X76" s="151"/>
      <c r="Y76" s="151"/>
      <c r="Z76" s="151"/>
      <c r="AA76" s="151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8"/>
    </row>
    <row r="77" spans="1:51" ht="16.8" hidden="1" x14ac:dyDescent="0.2">
      <c r="A77" s="149"/>
      <c r="B77" s="149"/>
      <c r="C77" s="150"/>
      <c r="D77" s="151"/>
      <c r="E77" s="151"/>
      <c r="F77" s="151"/>
      <c r="G77" s="151"/>
      <c r="H77" s="151"/>
      <c r="I77" s="151"/>
      <c r="J77" s="151"/>
      <c r="K77" s="151"/>
      <c r="L77" s="152"/>
      <c r="M77" s="152"/>
      <c r="N77" s="152"/>
      <c r="O77" s="152"/>
      <c r="P77" s="152">
        <v>1</v>
      </c>
      <c r="Q77" s="152"/>
      <c r="R77" s="152" t="s">
        <v>29</v>
      </c>
      <c r="S77" s="152"/>
      <c r="T77" s="152"/>
      <c r="U77" s="151"/>
      <c r="V77" s="151"/>
      <c r="W77" s="151"/>
      <c r="X77" s="151"/>
      <c r="Y77" s="151"/>
      <c r="Z77" s="151"/>
      <c r="AA77" s="151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8"/>
    </row>
    <row r="78" spans="1:51" ht="16.8" hidden="1" x14ac:dyDescent="0.2">
      <c r="A78" s="149"/>
      <c r="B78" s="149"/>
      <c r="C78" s="150"/>
      <c r="D78" s="151"/>
      <c r="E78" s="151"/>
      <c r="F78" s="151"/>
      <c r="G78" s="151"/>
      <c r="H78" s="151"/>
      <c r="I78" s="151"/>
      <c r="J78" s="151"/>
      <c r="K78" s="151"/>
      <c r="L78" s="152"/>
      <c r="M78" s="152"/>
      <c r="N78" s="152"/>
      <c r="O78" s="152"/>
      <c r="P78" s="152" t="b">
        <v>0</v>
      </c>
      <c r="Q78" s="152"/>
      <c r="R78" s="152" t="s">
        <v>99</v>
      </c>
      <c r="S78" s="152"/>
      <c r="T78" s="152"/>
      <c r="U78" s="151"/>
      <c r="V78" s="151"/>
      <c r="W78" s="151"/>
      <c r="X78" s="151"/>
      <c r="Y78" s="151"/>
      <c r="Z78" s="151"/>
      <c r="AA78" s="151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8"/>
    </row>
    <row r="79" spans="1:51" ht="16.8" hidden="1" x14ac:dyDescent="0.2">
      <c r="A79" s="149"/>
      <c r="B79" s="149"/>
      <c r="C79" s="150"/>
      <c r="D79" s="151"/>
      <c r="E79" s="151"/>
      <c r="F79" s="151"/>
      <c r="G79" s="151"/>
      <c r="H79" s="151"/>
      <c r="I79" s="151"/>
      <c r="J79" s="151"/>
      <c r="K79" s="151"/>
      <c r="L79" s="152"/>
      <c r="M79" s="152"/>
      <c r="N79" s="152"/>
      <c r="O79" s="152"/>
      <c r="P79" s="158" t="b">
        <v>0</v>
      </c>
      <c r="Q79" s="152"/>
      <c r="R79" s="152" t="s">
        <v>100</v>
      </c>
      <c r="S79" s="152"/>
      <c r="T79" s="152"/>
      <c r="U79" s="151"/>
      <c r="V79" s="151"/>
      <c r="W79" s="151"/>
      <c r="X79" s="151"/>
      <c r="Y79" s="151"/>
      <c r="Z79" s="151"/>
      <c r="AA79" s="151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8"/>
    </row>
    <row r="80" spans="1:51" ht="16.8" hidden="1" x14ac:dyDescent="0.2">
      <c r="A80" s="149"/>
      <c r="B80" s="149"/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8"/>
    </row>
    <row r="81" spans="1:51" ht="16.8" hidden="1" x14ac:dyDescent="0.2">
      <c r="A81" s="149"/>
      <c r="B81" s="149"/>
      <c r="C81" s="150"/>
      <c r="D81" s="151"/>
      <c r="E81" s="145" t="s">
        <v>97</v>
      </c>
      <c r="F81" s="145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8"/>
    </row>
    <row r="82" spans="1:51" ht="16.8" hidden="1" x14ac:dyDescent="0.2">
      <c r="A82" s="149"/>
      <c r="B82" s="149"/>
      <c r="C82" s="150"/>
      <c r="D82" s="151"/>
      <c r="E82" s="174" t="s">
        <v>115</v>
      </c>
      <c r="F82" s="145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8"/>
    </row>
    <row r="83" spans="1:51" ht="16.8" hidden="1" x14ac:dyDescent="0.2">
      <c r="A83" s="149"/>
      <c r="B83" s="149"/>
      <c r="C83" s="150"/>
      <c r="D83" s="151"/>
      <c r="E83" s="175" t="s">
        <v>117</v>
      </c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8"/>
    </row>
    <row r="84" spans="1:51" ht="16.8" hidden="1" x14ac:dyDescent="0.2">
      <c r="A84" s="149"/>
      <c r="B84" s="149"/>
      <c r="C84" s="150"/>
      <c r="D84" s="151"/>
      <c r="E84" s="174" t="s">
        <v>116</v>
      </c>
      <c r="F84" s="145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8"/>
    </row>
    <row r="85" spans="1:51" ht="16.8" hidden="1" x14ac:dyDescent="0.2">
      <c r="A85" s="149"/>
      <c r="B85" s="149"/>
      <c r="C85" s="150"/>
      <c r="D85" s="151"/>
      <c r="E85" s="174" t="s">
        <v>118</v>
      </c>
      <c r="F85" s="145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8"/>
    </row>
    <row r="86" spans="1:51" ht="16.8" hidden="1" x14ac:dyDescent="0.2">
      <c r="A86" s="149"/>
      <c r="B86" s="149"/>
      <c r="C86" s="154"/>
      <c r="D86" s="151"/>
      <c r="E86" s="145" t="s">
        <v>98</v>
      </c>
      <c r="F86" s="145"/>
      <c r="G86" s="155"/>
      <c r="H86" s="155"/>
      <c r="I86" s="155"/>
      <c r="J86" s="155"/>
      <c r="K86" s="155"/>
      <c r="L86" s="155"/>
      <c r="M86" s="155"/>
      <c r="N86" s="155"/>
      <c r="O86" s="151" t="s">
        <v>64</v>
      </c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8"/>
    </row>
    <row r="87" spans="1:51" ht="16.8" hidden="1" x14ac:dyDescent="0.2">
      <c r="A87" s="149"/>
      <c r="B87" s="149"/>
      <c r="C87" s="156"/>
      <c r="D87" s="151"/>
      <c r="E87" s="145" t="s">
        <v>65</v>
      </c>
      <c r="F87" s="149"/>
      <c r="G87" s="155"/>
      <c r="H87" s="155"/>
      <c r="I87" s="155"/>
      <c r="J87" s="155"/>
      <c r="K87" s="155"/>
      <c r="L87" s="155"/>
      <c r="M87" s="155"/>
      <c r="N87" s="155"/>
      <c r="O87" s="157">
        <v>1</v>
      </c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8"/>
    </row>
    <row r="88" spans="1:51" ht="16.8" hidden="1" x14ac:dyDescent="0.2">
      <c r="A88" s="149"/>
      <c r="B88" s="149"/>
      <c r="C88" s="154"/>
      <c r="D88" s="151"/>
      <c r="E88" s="145" t="s">
        <v>66</v>
      </c>
      <c r="F88" s="149"/>
      <c r="G88" s="155"/>
      <c r="H88" s="155"/>
      <c r="I88" s="155"/>
      <c r="J88" s="155"/>
      <c r="K88" s="155"/>
      <c r="L88" s="155"/>
      <c r="M88" s="155"/>
      <c r="N88" s="155"/>
      <c r="O88" s="157">
        <v>1</v>
      </c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8"/>
    </row>
    <row r="89" spans="1:51" ht="16.8" hidden="1" x14ac:dyDescent="0.2">
      <c r="A89" s="149"/>
      <c r="B89" s="149"/>
      <c r="C89" s="154"/>
      <c r="D89" s="151"/>
      <c r="E89" s="145" t="s">
        <v>67</v>
      </c>
      <c r="F89" s="149"/>
      <c r="G89" s="155"/>
      <c r="H89" s="155"/>
      <c r="I89" s="155"/>
      <c r="J89" s="155"/>
      <c r="K89" s="155"/>
      <c r="L89" s="155"/>
      <c r="M89" s="155"/>
      <c r="N89" s="155"/>
      <c r="O89" s="157">
        <v>2</v>
      </c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8"/>
    </row>
    <row r="90" spans="1:51" ht="16.8" hidden="1" x14ac:dyDescent="0.2">
      <c r="A90" s="149"/>
      <c r="B90" s="149"/>
      <c r="C90" s="154"/>
      <c r="D90" s="151"/>
      <c r="E90" s="145" t="s">
        <v>68</v>
      </c>
      <c r="F90" s="149"/>
      <c r="G90" s="155"/>
      <c r="H90" s="155"/>
      <c r="I90" s="155"/>
      <c r="J90" s="155"/>
      <c r="K90" s="155"/>
      <c r="L90" s="155"/>
      <c r="M90" s="155"/>
      <c r="N90" s="155"/>
      <c r="O90" s="157">
        <v>2</v>
      </c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8"/>
    </row>
    <row r="91" spans="1:51" ht="16.8" hidden="1" x14ac:dyDescent="0.2">
      <c r="A91" s="149"/>
      <c r="B91" s="149"/>
      <c r="C91" s="154"/>
      <c r="D91" s="151"/>
      <c r="E91" s="145" t="s">
        <v>69</v>
      </c>
      <c r="F91" s="149"/>
      <c r="G91" s="155"/>
      <c r="H91" s="155"/>
      <c r="I91" s="155"/>
      <c r="J91" s="155"/>
      <c r="K91" s="155"/>
      <c r="L91" s="155"/>
      <c r="M91" s="155"/>
      <c r="N91" s="155"/>
      <c r="O91" s="157">
        <v>2</v>
      </c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8"/>
    </row>
    <row r="92" spans="1:51" ht="16.8" hidden="1" x14ac:dyDescent="0.2">
      <c r="A92" s="149"/>
      <c r="B92" s="149"/>
      <c r="C92" s="154"/>
      <c r="D92" s="151"/>
      <c r="E92" s="145" t="s">
        <v>70</v>
      </c>
      <c r="F92" s="149"/>
      <c r="G92" s="155"/>
      <c r="H92" s="155"/>
      <c r="I92" s="155"/>
      <c r="J92" s="155"/>
      <c r="K92" s="155"/>
      <c r="L92" s="155"/>
      <c r="M92" s="155"/>
      <c r="N92" s="155"/>
      <c r="O92" s="157">
        <v>2</v>
      </c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8"/>
    </row>
    <row r="93" spans="1:51" ht="16.8" hidden="1" x14ac:dyDescent="0.2">
      <c r="A93" s="149"/>
      <c r="B93" s="149"/>
      <c r="C93" s="154"/>
      <c r="D93" s="151"/>
      <c r="E93" s="145" t="s">
        <v>71</v>
      </c>
      <c r="F93" s="149"/>
      <c r="G93" s="155"/>
      <c r="H93" s="155"/>
      <c r="I93" s="155"/>
      <c r="J93" s="155"/>
      <c r="K93" s="155"/>
      <c r="L93" s="155"/>
      <c r="M93" s="155"/>
      <c r="N93" s="155"/>
      <c r="O93" s="157">
        <v>3</v>
      </c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8"/>
    </row>
    <row r="94" spans="1:51" ht="16.8" hidden="1" x14ac:dyDescent="0.2">
      <c r="A94" s="149"/>
      <c r="B94" s="149"/>
      <c r="C94" s="154"/>
      <c r="D94" s="151"/>
      <c r="E94" s="145" t="s">
        <v>72</v>
      </c>
      <c r="F94" s="149"/>
      <c r="G94" s="155"/>
      <c r="H94" s="155"/>
      <c r="I94" s="155"/>
      <c r="J94" s="155"/>
      <c r="K94" s="155"/>
      <c r="L94" s="155"/>
      <c r="M94" s="155"/>
      <c r="N94" s="155"/>
      <c r="O94" s="157">
        <v>3</v>
      </c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8"/>
    </row>
    <row r="95" spans="1:51" ht="16.8" hidden="1" x14ac:dyDescent="0.2">
      <c r="A95" s="149"/>
      <c r="B95" s="149"/>
      <c r="C95" s="154"/>
      <c r="D95" s="151"/>
      <c r="E95" s="145"/>
      <c r="F95" s="145"/>
      <c r="G95" s="155"/>
      <c r="H95" s="155"/>
      <c r="I95" s="155"/>
      <c r="J95" s="155"/>
      <c r="K95" s="155"/>
      <c r="L95" s="155"/>
      <c r="M95" s="155"/>
      <c r="N95" s="155"/>
      <c r="O95" s="157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8"/>
    </row>
    <row r="96" spans="1:51" ht="16.8" hidden="1" x14ac:dyDescent="0.2">
      <c r="A96" s="149"/>
      <c r="B96" s="149"/>
      <c r="C96" s="156"/>
      <c r="D96" s="151"/>
      <c r="E96" s="145" t="s">
        <v>98</v>
      </c>
      <c r="F96" s="145"/>
      <c r="G96" s="155"/>
      <c r="H96" s="155"/>
      <c r="I96" s="155"/>
      <c r="J96" s="155"/>
      <c r="K96" s="155"/>
      <c r="L96" s="155"/>
      <c r="M96" s="155"/>
      <c r="N96" s="155"/>
      <c r="O96" s="157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8"/>
    </row>
    <row r="97" spans="1:51" ht="16.8" hidden="1" x14ac:dyDescent="0.2">
      <c r="A97" s="149"/>
      <c r="B97" s="149"/>
      <c r="C97" s="154"/>
      <c r="D97" s="151"/>
      <c r="E97" s="145" t="s">
        <v>73</v>
      </c>
      <c r="F97" s="145"/>
      <c r="G97" s="155"/>
      <c r="H97" s="155"/>
      <c r="I97" s="155"/>
      <c r="J97" s="155"/>
      <c r="K97" s="155"/>
      <c r="L97" s="155"/>
      <c r="M97" s="155"/>
      <c r="N97" s="155"/>
      <c r="O97" s="157">
        <v>1</v>
      </c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8"/>
    </row>
    <row r="98" spans="1:51" ht="16.8" hidden="1" x14ac:dyDescent="0.2">
      <c r="A98" s="149"/>
      <c r="B98" s="149"/>
      <c r="C98" s="154"/>
      <c r="D98" s="151"/>
      <c r="E98" s="145" t="s">
        <v>74</v>
      </c>
      <c r="F98" s="145"/>
      <c r="G98" s="155"/>
      <c r="H98" s="155"/>
      <c r="I98" s="155"/>
      <c r="J98" s="155"/>
      <c r="K98" s="155"/>
      <c r="L98" s="155"/>
      <c r="M98" s="155"/>
      <c r="N98" s="155"/>
      <c r="O98" s="157">
        <v>1</v>
      </c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8"/>
    </row>
    <row r="99" spans="1:51" ht="16.8" hidden="1" x14ac:dyDescent="0.2">
      <c r="A99" s="149"/>
      <c r="B99" s="149"/>
      <c r="C99" s="154"/>
      <c r="D99" s="151"/>
      <c r="E99" s="145" t="s">
        <v>75</v>
      </c>
      <c r="F99" s="145"/>
      <c r="G99" s="155"/>
      <c r="H99" s="155"/>
      <c r="I99" s="155"/>
      <c r="J99" s="155"/>
      <c r="K99" s="155"/>
      <c r="L99" s="155"/>
      <c r="M99" s="155"/>
      <c r="N99" s="155"/>
      <c r="O99" s="157">
        <v>1</v>
      </c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8"/>
    </row>
    <row r="100" spans="1:51" ht="16.8" hidden="1" x14ac:dyDescent="0.2">
      <c r="A100" s="149"/>
      <c r="B100" s="149"/>
      <c r="C100" s="154"/>
      <c r="D100" s="151"/>
      <c r="E100" s="145" t="s">
        <v>76</v>
      </c>
      <c r="F100" s="145"/>
      <c r="G100" s="155"/>
      <c r="H100" s="155"/>
      <c r="I100" s="155"/>
      <c r="J100" s="155"/>
      <c r="K100" s="155"/>
      <c r="L100" s="155"/>
      <c r="M100" s="155"/>
      <c r="N100" s="155"/>
      <c r="O100" s="157">
        <v>1</v>
      </c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8"/>
    </row>
    <row r="101" spans="1:51" ht="16.8" hidden="1" x14ac:dyDescent="0.2">
      <c r="A101" s="149"/>
      <c r="B101" s="149"/>
      <c r="C101" s="154"/>
      <c r="D101" s="151"/>
      <c r="E101" s="145" t="s">
        <v>77</v>
      </c>
      <c r="F101" s="145"/>
      <c r="G101" s="155"/>
      <c r="H101" s="155"/>
      <c r="I101" s="155"/>
      <c r="J101" s="155"/>
      <c r="K101" s="155"/>
      <c r="L101" s="155"/>
      <c r="M101" s="155"/>
      <c r="N101" s="155"/>
      <c r="O101" s="157">
        <v>2</v>
      </c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8"/>
    </row>
    <row r="102" spans="1:51" ht="16.8" hidden="1" x14ac:dyDescent="0.2">
      <c r="A102" s="149"/>
      <c r="B102" s="149"/>
      <c r="C102" s="154"/>
      <c r="D102" s="151"/>
      <c r="E102" s="145" t="s">
        <v>78</v>
      </c>
      <c r="F102" s="145"/>
      <c r="G102" s="155"/>
      <c r="H102" s="155"/>
      <c r="I102" s="155"/>
      <c r="J102" s="155"/>
      <c r="K102" s="155"/>
      <c r="L102" s="155"/>
      <c r="M102" s="155"/>
      <c r="N102" s="155"/>
      <c r="O102" s="157">
        <v>2</v>
      </c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8"/>
    </row>
    <row r="103" spans="1:51" ht="16.8" hidden="1" x14ac:dyDescent="0.2">
      <c r="A103" s="149"/>
      <c r="B103" s="149"/>
      <c r="C103" s="154"/>
      <c r="D103" s="151"/>
      <c r="E103" s="145" t="s">
        <v>79</v>
      </c>
      <c r="F103" s="145"/>
      <c r="G103" s="155"/>
      <c r="H103" s="155"/>
      <c r="I103" s="155"/>
      <c r="J103" s="155"/>
      <c r="K103" s="155"/>
      <c r="L103" s="155"/>
      <c r="M103" s="155"/>
      <c r="N103" s="155"/>
      <c r="O103" s="157">
        <v>2</v>
      </c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8"/>
    </row>
    <row r="104" spans="1:51" ht="16.8" hidden="1" x14ac:dyDescent="0.2">
      <c r="A104" s="149"/>
      <c r="B104" s="149"/>
      <c r="C104" s="156"/>
      <c r="D104" s="151"/>
      <c r="E104" s="145" t="s">
        <v>80</v>
      </c>
      <c r="F104" s="145"/>
      <c r="G104" s="155"/>
      <c r="H104" s="155"/>
      <c r="I104" s="155"/>
      <c r="J104" s="155"/>
      <c r="K104" s="155"/>
      <c r="L104" s="155"/>
      <c r="M104" s="155"/>
      <c r="N104" s="155"/>
      <c r="O104" s="157">
        <v>2</v>
      </c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8"/>
    </row>
    <row r="105" spans="1:51" ht="16.8" hidden="1" x14ac:dyDescent="0.2">
      <c r="A105" s="149"/>
      <c r="B105" s="149"/>
      <c r="C105" s="154" t="s">
        <v>9</v>
      </c>
      <c r="D105" s="151"/>
      <c r="E105" s="145" t="s">
        <v>81</v>
      </c>
      <c r="F105" s="145"/>
      <c r="G105" s="155"/>
      <c r="H105" s="155"/>
      <c r="I105" s="155"/>
      <c r="J105" s="155"/>
      <c r="K105" s="155"/>
      <c r="L105" s="155"/>
      <c r="M105" s="155"/>
      <c r="N105" s="155"/>
      <c r="O105" s="157">
        <v>2</v>
      </c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8"/>
    </row>
    <row r="106" spans="1:51" ht="16.8" hidden="1" x14ac:dyDescent="0.2">
      <c r="A106" s="149"/>
      <c r="B106" s="149"/>
      <c r="C106" s="154" t="s">
        <v>10</v>
      </c>
      <c r="D106" s="151"/>
      <c r="E106" s="145" t="s">
        <v>82</v>
      </c>
      <c r="F106" s="145"/>
      <c r="G106" s="155"/>
      <c r="H106" s="155"/>
      <c r="I106" s="155"/>
      <c r="J106" s="155"/>
      <c r="K106" s="155"/>
      <c r="L106" s="155"/>
      <c r="M106" s="155"/>
      <c r="N106" s="155"/>
      <c r="O106" s="157">
        <v>2</v>
      </c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8"/>
    </row>
    <row r="107" spans="1:51" ht="16.8" hidden="1" x14ac:dyDescent="0.2">
      <c r="A107" s="149"/>
      <c r="B107" s="149"/>
      <c r="C107" s="154" t="s">
        <v>11</v>
      </c>
      <c r="D107" s="151"/>
      <c r="E107" s="145" t="s">
        <v>83</v>
      </c>
      <c r="F107" s="145"/>
      <c r="G107" s="155"/>
      <c r="H107" s="155"/>
      <c r="I107" s="155"/>
      <c r="J107" s="155"/>
      <c r="K107" s="155"/>
      <c r="L107" s="155"/>
      <c r="M107" s="155"/>
      <c r="N107" s="155"/>
      <c r="O107" s="157">
        <v>2</v>
      </c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8"/>
    </row>
    <row r="108" spans="1:51" ht="16.8" hidden="1" x14ac:dyDescent="0.2">
      <c r="A108" s="149"/>
      <c r="B108" s="149"/>
      <c r="C108" s="154" t="s">
        <v>12</v>
      </c>
      <c r="D108" s="151"/>
      <c r="E108" s="145" t="s">
        <v>84</v>
      </c>
      <c r="F108" s="145"/>
      <c r="G108" s="155"/>
      <c r="H108" s="155"/>
      <c r="I108" s="155"/>
      <c r="J108" s="155"/>
      <c r="K108" s="155"/>
      <c r="L108" s="155"/>
      <c r="M108" s="155"/>
      <c r="N108" s="155"/>
      <c r="O108" s="157">
        <v>2</v>
      </c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8"/>
    </row>
    <row r="109" spans="1:51" ht="16.8" hidden="1" x14ac:dyDescent="0.2">
      <c r="A109" s="149"/>
      <c r="B109" s="149"/>
      <c r="C109" s="154" t="s">
        <v>13</v>
      </c>
      <c r="D109" s="151"/>
      <c r="E109" s="145" t="s">
        <v>85</v>
      </c>
      <c r="F109" s="145"/>
      <c r="G109" s="155"/>
      <c r="H109" s="155"/>
      <c r="I109" s="155"/>
      <c r="J109" s="155"/>
      <c r="K109" s="155"/>
      <c r="L109" s="155"/>
      <c r="M109" s="155"/>
      <c r="N109" s="155"/>
      <c r="O109" s="157">
        <v>2</v>
      </c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8"/>
    </row>
    <row r="110" spans="1:51" ht="16.8" hidden="1" x14ac:dyDescent="0.2">
      <c r="A110" s="149"/>
      <c r="B110" s="149"/>
      <c r="C110" s="154" t="s">
        <v>14</v>
      </c>
      <c r="D110" s="151"/>
      <c r="E110" s="145" t="s">
        <v>86</v>
      </c>
      <c r="F110" s="145"/>
      <c r="G110" s="155"/>
      <c r="H110" s="155"/>
      <c r="I110" s="155"/>
      <c r="J110" s="155"/>
      <c r="K110" s="155"/>
      <c r="L110" s="155"/>
      <c r="M110" s="155"/>
      <c r="N110" s="155"/>
      <c r="O110" s="157">
        <v>2</v>
      </c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8"/>
    </row>
    <row r="111" spans="1:51" ht="16.8" hidden="1" x14ac:dyDescent="0.2">
      <c r="A111" s="149"/>
      <c r="B111" s="149"/>
      <c r="C111" s="154" t="s">
        <v>15</v>
      </c>
      <c r="D111" s="151"/>
      <c r="E111" s="145" t="s">
        <v>87</v>
      </c>
      <c r="F111" s="145"/>
      <c r="G111" s="155"/>
      <c r="H111" s="155"/>
      <c r="I111" s="155"/>
      <c r="J111" s="155"/>
      <c r="K111" s="155"/>
      <c r="L111" s="155"/>
      <c r="M111" s="155"/>
      <c r="N111" s="155"/>
      <c r="O111" s="157">
        <v>3</v>
      </c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8"/>
    </row>
    <row r="112" spans="1:51" ht="16.8" hidden="1" x14ac:dyDescent="0.2">
      <c r="A112" s="149"/>
      <c r="B112" s="149"/>
      <c r="C112" s="154"/>
      <c r="D112" s="151"/>
      <c r="E112" s="145"/>
      <c r="F112" s="145"/>
      <c r="G112" s="155"/>
      <c r="H112" s="155"/>
      <c r="I112" s="155"/>
      <c r="J112" s="155"/>
      <c r="K112" s="155"/>
      <c r="L112" s="155"/>
      <c r="M112" s="155"/>
      <c r="N112" s="155"/>
      <c r="O112" s="157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8"/>
    </row>
    <row r="113" spans="1:51" ht="16.8" hidden="1" x14ac:dyDescent="0.2">
      <c r="A113" s="149"/>
      <c r="B113" s="149"/>
      <c r="C113" s="154" t="s">
        <v>16</v>
      </c>
      <c r="D113" s="151"/>
      <c r="E113" s="146" t="s">
        <v>98</v>
      </c>
      <c r="F113" s="145"/>
      <c r="G113" s="155"/>
      <c r="H113" s="155"/>
      <c r="I113" s="155"/>
      <c r="J113" s="155"/>
      <c r="K113" s="155"/>
      <c r="L113" s="155"/>
      <c r="M113" s="155"/>
      <c r="N113" s="155"/>
      <c r="O113" s="157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8"/>
    </row>
    <row r="114" spans="1:51" ht="16.8" hidden="1" x14ac:dyDescent="0.2">
      <c r="A114" s="149"/>
      <c r="B114" s="149"/>
      <c r="C114" s="154" t="s">
        <v>17</v>
      </c>
      <c r="D114" s="151"/>
      <c r="E114" s="146" t="s">
        <v>96</v>
      </c>
      <c r="F114" s="145"/>
      <c r="G114" s="155"/>
      <c r="H114" s="155"/>
      <c r="I114" s="155"/>
      <c r="J114" s="155"/>
      <c r="K114" s="155"/>
      <c r="L114" s="155"/>
      <c r="M114" s="155"/>
      <c r="N114" s="155"/>
      <c r="O114" s="157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8"/>
    </row>
    <row r="115" spans="1:51" ht="16.8" hidden="1" x14ac:dyDescent="0.2">
      <c r="A115" s="149"/>
      <c r="B115" s="149"/>
      <c r="C115" s="154" t="s">
        <v>18</v>
      </c>
      <c r="D115" s="151"/>
      <c r="E115" s="146" t="s">
        <v>88</v>
      </c>
      <c r="F115" s="145"/>
      <c r="G115" s="155"/>
      <c r="H115" s="155"/>
      <c r="I115" s="155"/>
      <c r="J115" s="155"/>
      <c r="K115" s="155"/>
      <c r="L115" s="155"/>
      <c r="M115" s="155"/>
      <c r="N115" s="155"/>
      <c r="O115" s="157">
        <v>1</v>
      </c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8"/>
    </row>
    <row r="116" spans="1:51" ht="16.8" hidden="1" x14ac:dyDescent="0.2">
      <c r="A116" s="149"/>
      <c r="B116" s="149"/>
      <c r="C116" s="154" t="s">
        <v>19</v>
      </c>
      <c r="D116" s="151"/>
      <c r="E116" s="146" t="s">
        <v>89</v>
      </c>
      <c r="F116" s="145"/>
      <c r="G116" s="155"/>
      <c r="H116" s="155"/>
      <c r="I116" s="155"/>
      <c r="J116" s="155"/>
      <c r="K116" s="155"/>
      <c r="L116" s="155"/>
      <c r="M116" s="155"/>
      <c r="N116" s="155"/>
      <c r="O116" s="157">
        <v>1</v>
      </c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8"/>
    </row>
    <row r="117" spans="1:51" ht="16.8" hidden="1" x14ac:dyDescent="0.2">
      <c r="A117" s="149"/>
      <c r="B117" s="149"/>
      <c r="C117" s="154" t="s">
        <v>20</v>
      </c>
      <c r="D117" s="151"/>
      <c r="E117" s="146" t="s">
        <v>90</v>
      </c>
      <c r="F117" s="145"/>
      <c r="G117" s="155"/>
      <c r="H117" s="155"/>
      <c r="I117" s="155"/>
      <c r="J117" s="155"/>
      <c r="K117" s="155"/>
      <c r="L117" s="155"/>
      <c r="M117" s="155"/>
      <c r="N117" s="155"/>
      <c r="O117" s="157">
        <v>2</v>
      </c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8"/>
    </row>
    <row r="118" spans="1:51" ht="16.8" hidden="1" x14ac:dyDescent="0.2">
      <c r="A118" s="149"/>
      <c r="B118" s="149"/>
      <c r="C118" s="154" t="s">
        <v>21</v>
      </c>
      <c r="D118" s="151"/>
      <c r="E118" s="146" t="s">
        <v>95</v>
      </c>
      <c r="F118" s="145"/>
      <c r="G118" s="155"/>
      <c r="H118" s="155"/>
      <c r="I118" s="155"/>
      <c r="J118" s="155"/>
      <c r="K118" s="155"/>
      <c r="L118" s="155"/>
      <c r="M118" s="155"/>
      <c r="N118" s="155"/>
      <c r="O118" s="157">
        <v>2</v>
      </c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8"/>
    </row>
    <row r="119" spans="1:51" ht="16.8" hidden="1" x14ac:dyDescent="0.2">
      <c r="A119" s="149"/>
      <c r="B119" s="149"/>
      <c r="C119" s="154" t="s">
        <v>22</v>
      </c>
      <c r="D119" s="151"/>
      <c r="E119" s="146" t="s">
        <v>91</v>
      </c>
      <c r="F119" s="145"/>
      <c r="G119" s="155"/>
      <c r="H119" s="155"/>
      <c r="I119" s="155"/>
      <c r="J119" s="155"/>
      <c r="K119" s="155"/>
      <c r="L119" s="155"/>
      <c r="M119" s="155"/>
      <c r="N119" s="155"/>
      <c r="O119" s="157">
        <v>2</v>
      </c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8"/>
    </row>
    <row r="120" spans="1:51" ht="16.8" hidden="1" x14ac:dyDescent="0.2">
      <c r="A120" s="149"/>
      <c r="B120" s="149"/>
      <c r="C120" s="154" t="s">
        <v>23</v>
      </c>
      <c r="D120" s="151"/>
      <c r="E120" s="146" t="s">
        <v>92</v>
      </c>
      <c r="F120" s="145"/>
      <c r="G120" s="155"/>
      <c r="H120" s="155"/>
      <c r="I120" s="155"/>
      <c r="J120" s="155"/>
      <c r="K120" s="155"/>
      <c r="L120" s="155"/>
      <c r="M120" s="155"/>
      <c r="N120" s="155"/>
      <c r="O120" s="157">
        <v>2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8"/>
    </row>
    <row r="121" spans="1:51" ht="16.8" hidden="1" x14ac:dyDescent="0.2">
      <c r="A121" s="149"/>
      <c r="B121" s="149"/>
      <c r="C121" s="154" t="s">
        <v>24</v>
      </c>
      <c r="D121" s="151"/>
      <c r="E121" s="146" t="s">
        <v>93</v>
      </c>
      <c r="F121" s="145"/>
      <c r="G121" s="155"/>
      <c r="H121" s="155"/>
      <c r="I121" s="155"/>
      <c r="J121" s="155"/>
      <c r="K121" s="155"/>
      <c r="L121" s="155"/>
      <c r="M121" s="155"/>
      <c r="N121" s="155"/>
      <c r="O121" s="157">
        <v>3</v>
      </c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8"/>
    </row>
    <row r="122" spans="1:51" ht="16.8" hidden="1" x14ac:dyDescent="0.2">
      <c r="A122" s="149"/>
      <c r="B122" s="149"/>
      <c r="C122" s="149"/>
      <c r="D122" s="149"/>
      <c r="E122" s="146" t="s">
        <v>94</v>
      </c>
      <c r="F122" s="149"/>
      <c r="G122" s="149"/>
      <c r="H122" s="149"/>
      <c r="I122" s="149"/>
      <c r="J122" s="149"/>
      <c r="K122" s="149"/>
      <c r="L122" s="149"/>
      <c r="M122" s="149"/>
      <c r="N122" s="149"/>
      <c r="O122" s="157">
        <v>3</v>
      </c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8"/>
    </row>
    <row r="123" spans="1:51" hidden="1" x14ac:dyDescent="0.2"/>
    <row r="124" spans="1:51" hidden="1" x14ac:dyDescent="0.2">
      <c r="E124" s="145" t="s">
        <v>98</v>
      </c>
      <c r="F124" s="145"/>
      <c r="G124" s="155"/>
      <c r="H124" s="155"/>
      <c r="I124" s="155"/>
      <c r="J124" s="155"/>
      <c r="K124" s="155"/>
      <c r="L124" s="155"/>
      <c r="M124" s="155"/>
      <c r="N124" s="155"/>
      <c r="O124" s="151" t="s">
        <v>64</v>
      </c>
      <c r="P124" s="155"/>
    </row>
    <row r="125" spans="1:51" hidden="1" x14ac:dyDescent="0.2">
      <c r="E125" s="145" t="s">
        <v>119</v>
      </c>
      <c r="F125" s="149"/>
      <c r="G125" s="155"/>
      <c r="H125" s="155"/>
      <c r="I125" s="155"/>
      <c r="J125" s="155"/>
      <c r="K125" s="155"/>
      <c r="L125" s="155"/>
      <c r="M125" s="155"/>
      <c r="N125" s="155"/>
      <c r="O125" s="157">
        <v>1</v>
      </c>
      <c r="P125" s="155"/>
    </row>
    <row r="126" spans="1:51" hidden="1" x14ac:dyDescent="0.2">
      <c r="E126" s="145" t="s">
        <v>120</v>
      </c>
      <c r="F126" s="149"/>
      <c r="G126" s="155"/>
      <c r="H126" s="155"/>
      <c r="I126" s="155"/>
      <c r="J126" s="155"/>
      <c r="K126" s="155"/>
      <c r="L126" s="155"/>
      <c r="M126" s="155"/>
      <c r="N126" s="155"/>
      <c r="O126" s="157">
        <v>1</v>
      </c>
      <c r="P126" s="155"/>
    </row>
    <row r="127" spans="1:51" hidden="1" x14ac:dyDescent="0.2">
      <c r="E127" s="145" t="s">
        <v>121</v>
      </c>
      <c r="F127" s="149"/>
      <c r="G127" s="155"/>
      <c r="H127" s="155"/>
      <c r="I127" s="155"/>
      <c r="J127" s="155"/>
      <c r="K127" s="155"/>
      <c r="L127" s="155"/>
      <c r="M127" s="155"/>
      <c r="N127" s="155"/>
      <c r="O127" s="157">
        <v>2</v>
      </c>
      <c r="P127" s="155"/>
    </row>
    <row r="128" spans="1:51" hidden="1" x14ac:dyDescent="0.2">
      <c r="E128" s="145" t="s">
        <v>122</v>
      </c>
      <c r="F128" s="149"/>
      <c r="G128" s="155"/>
      <c r="H128" s="155"/>
      <c r="I128" s="155"/>
      <c r="J128" s="155"/>
      <c r="K128" s="155"/>
      <c r="L128" s="155"/>
      <c r="M128" s="155"/>
      <c r="N128" s="155"/>
      <c r="O128" s="157">
        <v>2</v>
      </c>
      <c r="P128" s="155"/>
    </row>
    <row r="129" spans="5:16" hidden="1" x14ac:dyDescent="0.2">
      <c r="E129" s="145" t="s">
        <v>123</v>
      </c>
      <c r="F129" s="149"/>
      <c r="G129" s="155"/>
      <c r="H129" s="155"/>
      <c r="I129" s="155"/>
      <c r="J129" s="155"/>
      <c r="K129" s="155"/>
      <c r="L129" s="155"/>
      <c r="M129" s="155"/>
      <c r="N129" s="155"/>
      <c r="O129" s="157">
        <v>2</v>
      </c>
      <c r="P129" s="155"/>
    </row>
    <row r="130" spans="5:16" hidden="1" x14ac:dyDescent="0.2">
      <c r="E130" s="145" t="s">
        <v>124</v>
      </c>
      <c r="F130" s="149"/>
      <c r="G130" s="155"/>
      <c r="H130" s="155"/>
      <c r="I130" s="155"/>
      <c r="J130" s="155"/>
      <c r="K130" s="155"/>
      <c r="L130" s="155"/>
      <c r="M130" s="155"/>
      <c r="N130" s="155"/>
      <c r="O130" s="157">
        <v>2</v>
      </c>
      <c r="P130" s="155"/>
    </row>
    <row r="131" spans="5:16" hidden="1" x14ac:dyDescent="0.2">
      <c r="E131" s="145" t="s">
        <v>125</v>
      </c>
      <c r="F131" s="149"/>
      <c r="G131" s="155"/>
      <c r="H131" s="155"/>
      <c r="I131" s="155"/>
      <c r="J131" s="155"/>
      <c r="K131" s="155"/>
      <c r="L131" s="155"/>
      <c r="M131" s="155"/>
      <c r="N131" s="155"/>
      <c r="O131" s="157">
        <v>3</v>
      </c>
      <c r="P131" s="155"/>
    </row>
    <row r="132" spans="5:16" hidden="1" x14ac:dyDescent="0.2">
      <c r="E132" s="145" t="s">
        <v>126</v>
      </c>
      <c r="F132" s="149"/>
      <c r="G132" s="155"/>
      <c r="H132" s="155"/>
      <c r="I132" s="155"/>
      <c r="J132" s="155"/>
      <c r="K132" s="155"/>
      <c r="L132" s="155"/>
      <c r="M132" s="155"/>
      <c r="N132" s="155"/>
      <c r="O132" s="157">
        <v>3</v>
      </c>
      <c r="P132" s="155"/>
    </row>
  </sheetData>
  <sheetProtection algorithmName="SHA-512" hashValue="MIGvEXzi5lAFNPP5EIN0xSUK3XnM+BIILIc3gUCyZ7ftoZMs2RbZJZD1Cs8IbLoibL8Xug6iG4CsfrVFlmwiiA==" saltValue="qBOtMjnTnib+Pm0Rf4jUkQ==" spinCount="100000" sheet="1" objects="1" scenarios="1" selectLockedCells="1"/>
  <mergeCells count="149">
    <mergeCell ref="C24:D24"/>
    <mergeCell ref="AO27:AU27"/>
    <mergeCell ref="K28:R28"/>
    <mergeCell ref="Q35:AQ36"/>
    <mergeCell ref="E33:H36"/>
    <mergeCell ref="Q38:AR38"/>
    <mergeCell ref="U15:Z15"/>
    <mergeCell ref="U16:Z16"/>
    <mergeCell ref="U17:Z17"/>
    <mergeCell ref="AA16:AI16"/>
    <mergeCell ref="AA17:AI17"/>
    <mergeCell ref="AA15:AI15"/>
    <mergeCell ref="D15:R17"/>
    <mergeCell ref="AJ16:AO16"/>
    <mergeCell ref="AJ17:AO17"/>
    <mergeCell ref="AJ15:AO15"/>
    <mergeCell ref="AO29:AU29"/>
    <mergeCell ref="S24:AH24"/>
    <mergeCell ref="AI24:AN24"/>
    <mergeCell ref="AO24:AU24"/>
    <mergeCell ref="S26:Y26"/>
    <mergeCell ref="Z26:AH26"/>
    <mergeCell ref="AI26:AN26"/>
    <mergeCell ref="AO26:AU26"/>
    <mergeCell ref="E45:H45"/>
    <mergeCell ref="E46:H46"/>
    <mergeCell ref="I46:N46"/>
    <mergeCell ref="E47:H47"/>
    <mergeCell ref="C44:AU44"/>
    <mergeCell ref="S27:Y27"/>
    <mergeCell ref="M32:AS32"/>
    <mergeCell ref="C31:AU31"/>
    <mergeCell ref="Z27:AH27"/>
    <mergeCell ref="AI27:AN27"/>
    <mergeCell ref="F32:H32"/>
    <mergeCell ref="E27:J27"/>
    <mergeCell ref="E28:J28"/>
    <mergeCell ref="AO46:AU46"/>
    <mergeCell ref="C47:D47"/>
    <mergeCell ref="K27:R27"/>
    <mergeCell ref="O47:S47"/>
    <mergeCell ref="O46:S46"/>
    <mergeCell ref="L33:AR33"/>
    <mergeCell ref="L34:AA34"/>
    <mergeCell ref="Y62:AB62"/>
    <mergeCell ref="U59:X59"/>
    <mergeCell ref="U60:X60"/>
    <mergeCell ref="U61:X61"/>
    <mergeCell ref="U62:X62"/>
    <mergeCell ref="F59:T59"/>
    <mergeCell ref="F60:T60"/>
    <mergeCell ref="F61:T61"/>
    <mergeCell ref="F62:T62"/>
    <mergeCell ref="Y59:AB59"/>
    <mergeCell ref="Y60:AB60"/>
    <mergeCell ref="Y61:AB61"/>
    <mergeCell ref="Z50:AH50"/>
    <mergeCell ref="I50:N50"/>
    <mergeCell ref="O50:S50"/>
    <mergeCell ref="T50:Y50"/>
    <mergeCell ref="AI50:AN50"/>
    <mergeCell ref="E50:H50"/>
    <mergeCell ref="AO48:AU48"/>
    <mergeCell ref="C49:D49"/>
    <mergeCell ref="Z49:AH49"/>
    <mergeCell ref="AI49:AN49"/>
    <mergeCell ref="AO49:AU49"/>
    <mergeCell ref="C48:D48"/>
    <mergeCell ref="Z48:AH48"/>
    <mergeCell ref="AI48:AN48"/>
    <mergeCell ref="E49:H49"/>
    <mergeCell ref="I49:N49"/>
    <mergeCell ref="O48:S48"/>
    <mergeCell ref="O49:S49"/>
    <mergeCell ref="E64:I64"/>
    <mergeCell ref="E63:I63"/>
    <mergeCell ref="C50:D50"/>
    <mergeCell ref="D53:AS53"/>
    <mergeCell ref="AO50:AU50"/>
    <mergeCell ref="AF59:AP59"/>
    <mergeCell ref="AF60:AP62"/>
    <mergeCell ref="F57:AB57"/>
    <mergeCell ref="I45:N45"/>
    <mergeCell ref="T46:Y46"/>
    <mergeCell ref="T47:Y47"/>
    <mergeCell ref="T48:Y48"/>
    <mergeCell ref="T49:Y49"/>
    <mergeCell ref="Z47:AH47"/>
    <mergeCell ref="AI47:AN47"/>
    <mergeCell ref="AO47:AU47"/>
    <mergeCell ref="C46:D46"/>
    <mergeCell ref="Z46:AH46"/>
    <mergeCell ref="AI46:AN46"/>
    <mergeCell ref="AI45:AN45"/>
    <mergeCell ref="AO45:AU45"/>
    <mergeCell ref="C45:D45"/>
    <mergeCell ref="O45:S45"/>
    <mergeCell ref="T45:AH45"/>
    <mergeCell ref="C5:AU6"/>
    <mergeCell ref="Q7:S7"/>
    <mergeCell ref="J7:L7"/>
    <mergeCell ref="F7:H7"/>
    <mergeCell ref="F9:AV9"/>
    <mergeCell ref="B9:E9"/>
    <mergeCell ref="B11:E11"/>
    <mergeCell ref="AF10:AJ10"/>
    <mergeCell ref="AD11:AI11"/>
    <mergeCell ref="B10:E10"/>
    <mergeCell ref="AA11:AC11"/>
    <mergeCell ref="F10:AE10"/>
    <mergeCell ref="AK10:AV10"/>
    <mergeCell ref="AK11:AV11"/>
    <mergeCell ref="AD7:AV7"/>
    <mergeCell ref="D8:AA8"/>
    <mergeCell ref="AD8:AV8"/>
    <mergeCell ref="F11:Z11"/>
    <mergeCell ref="Z25:AH25"/>
    <mergeCell ref="S29:Y29"/>
    <mergeCell ref="Z29:AH29"/>
    <mergeCell ref="AI29:AN29"/>
    <mergeCell ref="K29:R29"/>
    <mergeCell ref="E29:J29"/>
    <mergeCell ref="K24:R24"/>
    <mergeCell ref="E24:J24"/>
    <mergeCell ref="S25:Y25"/>
    <mergeCell ref="C23:AU23"/>
    <mergeCell ref="E25:J25"/>
    <mergeCell ref="AP15:AS15"/>
    <mergeCell ref="AP16:AS16"/>
    <mergeCell ref="B12:AV12"/>
    <mergeCell ref="B13:AV13"/>
    <mergeCell ref="I47:N47"/>
    <mergeCell ref="E48:H48"/>
    <mergeCell ref="I48:N48"/>
    <mergeCell ref="C29:D29"/>
    <mergeCell ref="C25:D25"/>
    <mergeCell ref="AO28:AU28"/>
    <mergeCell ref="C27:D27"/>
    <mergeCell ref="AI25:AN25"/>
    <mergeCell ref="K25:R25"/>
    <mergeCell ref="K26:R26"/>
    <mergeCell ref="AO25:AU25"/>
    <mergeCell ref="C26:D26"/>
    <mergeCell ref="C28:D28"/>
    <mergeCell ref="S28:Y28"/>
    <mergeCell ref="Z28:AH28"/>
    <mergeCell ref="AI28:AN28"/>
    <mergeCell ref="AP17:AS17"/>
    <mergeCell ref="E26:J26"/>
  </mergeCells>
  <phoneticPr fontId="1"/>
  <conditionalFormatting sqref="F10 Q7 J7 F7 AK10">
    <cfRule type="cellIs" dxfId="13" priority="23" operator="equal">
      <formula>""</formula>
    </cfRule>
  </conditionalFormatting>
  <conditionalFormatting sqref="AF10">
    <cfRule type="cellIs" dxfId="12" priority="20" operator="equal">
      <formula>"リストから選択▼"</formula>
    </cfRule>
  </conditionalFormatting>
  <conditionalFormatting sqref="B8 AD7:AD8">
    <cfRule type="expression" dxfId="11" priority="19">
      <formula>$P$74=TRUE</formula>
    </cfRule>
  </conditionalFormatting>
  <conditionalFormatting sqref="F9">
    <cfRule type="cellIs" dxfId="10" priority="15" operator="equal">
      <formula>""</formula>
    </cfRule>
  </conditionalFormatting>
  <conditionalFormatting sqref="AK10">
    <cfRule type="cellIs" dxfId="9" priority="13" operator="equal">
      <formula>""</formula>
    </cfRule>
  </conditionalFormatting>
  <conditionalFormatting sqref="F10:AE10">
    <cfRule type="cellIs" dxfId="8" priority="9" operator="equal">
      <formula>""</formula>
    </cfRule>
  </conditionalFormatting>
  <conditionalFormatting sqref="E33">
    <cfRule type="expression" dxfId="7" priority="8">
      <formula>$P$76=1</formula>
    </cfRule>
  </conditionalFormatting>
  <conditionalFormatting sqref="C8:AA8">
    <cfRule type="expression" dxfId="6" priority="3">
      <formula>$P$74=TRUE</formula>
    </cfRule>
  </conditionalFormatting>
  <conditionalFormatting sqref="F57">
    <cfRule type="expression" dxfId="5" priority="24">
      <formula>$P$78=FALSE</formula>
    </cfRule>
  </conditionalFormatting>
  <conditionalFormatting sqref="Q38">
    <cfRule type="expression" dxfId="4" priority="25">
      <formula>$P$79=TRUE</formula>
    </cfRule>
  </conditionalFormatting>
  <conditionalFormatting sqref="B13:AV13">
    <cfRule type="expression" dxfId="3" priority="26">
      <formula>#REF!=FALSE</formula>
    </cfRule>
    <cfRule type="expression" dxfId="2" priority="27">
      <formula>#REF!=TRUE</formula>
    </cfRule>
  </conditionalFormatting>
  <conditionalFormatting sqref="L34">
    <cfRule type="expression" dxfId="1" priority="2">
      <formula>$P$76=2</formula>
    </cfRule>
  </conditionalFormatting>
  <conditionalFormatting sqref="L33">
    <cfRule type="expression" dxfId="0" priority="1">
      <formula>$P$76=3</formula>
    </cfRule>
  </conditionalFormatting>
  <dataValidations count="7">
    <dataValidation type="list" allowBlank="1" showInputMessage="1" showErrorMessage="1" sqref="AF10:AJ10">
      <formula1>"本社,支社,営業所"</formula1>
    </dataValidation>
    <dataValidation type="list" allowBlank="1" showInputMessage="1" showErrorMessage="1" sqref="AA11">
      <formula1>"リストから選択▼,本社,支店,営業所"</formula1>
    </dataValidation>
    <dataValidation imeMode="disabled" allowBlank="1" showInputMessage="1" showErrorMessage="1" sqref="K25:R29 O46:O50"/>
    <dataValidation type="custom" imeMode="disabled" allowBlank="1" showInputMessage="1" showErrorMessage="1" errorTitle="基本料金ではお受けできません" error="定額料金該当モデルです。下記の別欄を使って、ご依頼ください。" sqref="E25:J29">
      <formula1>NOT(AND(OR(COUNTIF(E25,"*L"),COUNTIF(E25,"*G")),NOT(OR(,COUNTIF(E25,"*ml"),COUNTIF(E25,"*x*"),COUNTIF(E25,"*×*")))))</formula1>
    </dataValidation>
    <dataValidation type="list" allowBlank="1" showInputMessage="1" sqref="S25:Y29 T46:T50">
      <formula1>"リストから選択 ▼,点検・オーバーホール, 容量不正確, 液漏れ, 破損｜部位：, 動作不良｜内容：,その他："</formula1>
    </dataValidation>
    <dataValidation type="list" allowBlank="1" showInputMessage="1" showErrorMessage="1" sqref="I46:N50">
      <formula1>INDIRECT(E46)</formula1>
    </dataValidation>
    <dataValidation type="list" allowBlank="1" showInputMessage="1" showErrorMessage="1" sqref="P122:XFD122 E46:H46 E47:E50 F122:N122 A122:D122">
      <formula1>$E$81:$E$85</formula1>
    </dataValidation>
  </dataValidations>
  <hyperlinks>
    <hyperlink ref="D15" r:id="rId1"/>
  </hyperlinks>
  <printOptions horizontalCentered="1"/>
  <pageMargins left="2.5384615384615384E-2" right="0.23622047244094491" top="0.15748031496062992" bottom="0.15748031496062992" header="0" footer="0"/>
  <pageSetup paperSize="9" scale="8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7" r:id="rId5" name="Option Button 3">
              <controlPr locked="0" defaultSize="0" autoFill="0" autoLine="0" autoPict="0">
                <anchor moveWithCells="1">
                  <from>
                    <xdr:col>3</xdr:col>
                    <xdr:colOff>152400</xdr:colOff>
                    <xdr:row>33</xdr:row>
                    <xdr:rowOff>45720</xdr:rowOff>
                  </from>
                  <to>
                    <xdr:col>5</xdr:col>
                    <xdr:colOff>30480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6" name="Option Button 4">
              <controlPr locked="0" defaultSize="0" autoFill="0" autoLine="0" autoPict="0">
                <anchor moveWithCells="1">
                  <from>
                    <xdr:col>10</xdr:col>
                    <xdr:colOff>144780</xdr:colOff>
                    <xdr:row>32</xdr:row>
                    <xdr:rowOff>213360</xdr:rowOff>
                  </from>
                  <to>
                    <xdr:col>11</xdr:col>
                    <xdr:colOff>167640</xdr:colOff>
                    <xdr:row>33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7" name="Option Button 5">
              <controlPr locked="0" defaultSize="0" autoFill="0" autoLine="0" autoPict="0">
                <anchor moveWithCells="1">
                  <from>
                    <xdr:col>10</xdr:col>
                    <xdr:colOff>144780</xdr:colOff>
                    <xdr:row>31</xdr:row>
                    <xdr:rowOff>175260</xdr:rowOff>
                  </from>
                  <to>
                    <xdr:col>12</xdr:col>
                    <xdr:colOff>60960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8" name="Group Box 6">
              <controlPr defaultSize="0" autoFill="0" autoPict="0">
                <anchor moveWithCells="1">
                  <from>
                    <xdr:col>1</xdr:col>
                    <xdr:colOff>0</xdr:colOff>
                    <xdr:row>29</xdr:row>
                    <xdr:rowOff>114300</xdr:rowOff>
                  </from>
                  <to>
                    <xdr:col>33</xdr:col>
                    <xdr:colOff>0</xdr:colOff>
                    <xdr:row>40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9" name="Check Box 7">
              <controlPr locked="0" defaultSize="0" autoFill="0" autoLine="0" autoPict="0">
                <anchor moveWithCells="1">
                  <from>
                    <xdr:col>3</xdr:col>
                    <xdr:colOff>106680</xdr:colOff>
                    <xdr:row>55</xdr:row>
                    <xdr:rowOff>121920</xdr:rowOff>
                  </from>
                  <to>
                    <xdr:col>5</xdr:col>
                    <xdr:colOff>144780</xdr:colOff>
                    <xdr:row>56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" name="Check Box 8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34</xdr:row>
                    <xdr:rowOff>129540</xdr:rowOff>
                  </from>
                  <to>
                    <xdr:col>16</xdr:col>
                    <xdr:colOff>15240</xdr:colOff>
                    <xdr:row>36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1" name="Check Box 10">
              <controlPr locked="0" defaultSize="0" autoFill="0" autoLine="0" autoPict="0">
                <anchor moveWithCells="1">
                  <from>
                    <xdr:col>42</xdr:col>
                    <xdr:colOff>167640</xdr:colOff>
                    <xdr:row>12</xdr:row>
                    <xdr:rowOff>22860</xdr:rowOff>
                  </from>
                  <to>
                    <xdr:col>44</xdr:col>
                    <xdr:colOff>68580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2" name="Check Box 14">
              <controlPr locked="0" defaultSize="0" autoFill="0" autoLine="0" autoPict="0">
                <anchor moveWithCells="1">
                  <from>
                    <xdr:col>27</xdr:col>
                    <xdr:colOff>114300</xdr:colOff>
                    <xdr:row>7</xdr:row>
                    <xdr:rowOff>106680</xdr:rowOff>
                  </from>
                  <to>
                    <xdr:col>28</xdr:col>
                    <xdr:colOff>137160</xdr:colOff>
                    <xdr:row>7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13</vt:i4>
      </vt:variant>
    </vt:vector>
  </HeadingPairs>
  <TitlesOfParts>
    <vt:vector size="14" baseType="lpstr">
      <vt:lpstr>◆通常修理 </vt:lpstr>
      <vt:lpstr>FLﾀｲﾌﾟ_固定</vt:lpstr>
      <vt:lpstr>Gﾀｲﾌﾟ</vt:lpstr>
      <vt:lpstr>Lﾀｲﾌﾟ</vt:lpstr>
      <vt:lpstr>'◆通常修理 '!Print_Area</vt:lpstr>
      <vt:lpstr>ピペットマン</vt:lpstr>
      <vt:lpstr>モデル別種別</vt:lpstr>
      <vt:lpstr>モデル名</vt:lpstr>
      <vt:lpstr>汚染</vt:lpstr>
      <vt:lpstr>見積要否</vt:lpstr>
      <vt:lpstr>直送</vt:lpstr>
      <vt:lpstr>定額確認</vt:lpstr>
      <vt:lpstr>定額種別</vt:lpstr>
      <vt:lpstr>返却不可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 奈々枝 NH.</dc:creator>
  <cp:lastModifiedBy>鈴木 雄 YS.</cp:lastModifiedBy>
  <cp:lastPrinted>2024-03-28T03:16:25Z</cp:lastPrinted>
  <dcterms:created xsi:type="dcterms:W3CDTF">2020-03-31T04:48:56Z</dcterms:created>
  <dcterms:modified xsi:type="dcterms:W3CDTF">2024-03-28T09:14:32Z</dcterms:modified>
</cp:coreProperties>
</file>